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ata\Affaires\Finistère\Plouhinec - Aménagement RD784\Etudes\02-PRO\Filet de renforcement\"/>
    </mc:Choice>
  </mc:AlternateContent>
  <bookViews>
    <workbookView xWindow="0" yWindow="0" windowWidth="13035" windowHeight="8955"/>
  </bookViews>
  <sheets>
    <sheet name="Bordereau" sheetId="1" r:id="rId1"/>
  </sheets>
  <calcPr calcId="152511"/>
</workbook>
</file>

<file path=xl/calcChain.xml><?xml version="1.0" encoding="utf-8"?>
<calcChain xmlns="http://schemas.openxmlformats.org/spreadsheetml/2006/main">
  <c r="F44" i="1" l="1"/>
  <c r="F43" i="1"/>
  <c r="F41" i="1"/>
  <c r="F39" i="1"/>
  <c r="F38" i="1"/>
  <c r="F37" i="1"/>
  <c r="F35" i="1"/>
  <c r="F34" i="1"/>
  <c r="F33" i="1"/>
  <c r="F31" i="1"/>
  <c r="F30" i="1"/>
  <c r="F29" i="1"/>
  <c r="F25" i="1"/>
  <c r="F24" i="1"/>
  <c r="F23" i="1"/>
  <c r="F22" i="1"/>
  <c r="F19" i="1"/>
  <c r="F18" i="1"/>
  <c r="F13" i="1"/>
  <c r="F12" i="1"/>
  <c r="F10" i="1"/>
  <c r="F9" i="1"/>
  <c r="F8" i="1"/>
  <c r="F6" i="1"/>
  <c r="F45" i="1" l="1"/>
  <c r="F26" i="1"/>
  <c r="F14" i="1"/>
  <c r="F47" i="1" l="1"/>
  <c r="F48" i="1" s="1"/>
  <c r="F49" i="1" s="1"/>
</calcChain>
</file>

<file path=xl/sharedStrings.xml><?xml version="1.0" encoding="utf-8"?>
<sst xmlns="http://schemas.openxmlformats.org/spreadsheetml/2006/main" count="115" uniqueCount="97">
  <si>
    <t>Numéro</t>
  </si>
  <si>
    <t>Libellé</t>
  </si>
  <si>
    <t>Unité</t>
  </si>
  <si>
    <t>Quantité</t>
  </si>
  <si>
    <t>Prix unitaire</t>
  </si>
  <si>
    <t>Montant</t>
  </si>
  <si>
    <t>1</t>
  </si>
  <si>
    <t>PRIX GENERAUX DE CHANTIER</t>
  </si>
  <si>
    <t>1.1</t>
  </si>
  <si>
    <t>Installation de chantier</t>
  </si>
  <si>
    <t>1.1.1</t>
  </si>
  <si>
    <t>Installation principale</t>
  </si>
  <si>
    <t>F</t>
  </si>
  <si>
    <t>1.2</t>
  </si>
  <si>
    <t>Signalisation</t>
  </si>
  <si>
    <t>1.2.1</t>
  </si>
  <si>
    <t>Signalisation générale de chantier</t>
  </si>
  <si>
    <t>1.3</t>
  </si>
  <si>
    <t>Etudes et documents d'exécution, de méthode et PAQ</t>
  </si>
  <si>
    <t>1.4</t>
  </si>
  <si>
    <t>Dossier des ouvrages exécutés</t>
  </si>
  <si>
    <t>1.5</t>
  </si>
  <si>
    <t>Essai et contrôle</t>
  </si>
  <si>
    <t>1.5.1</t>
  </si>
  <si>
    <t>Essai préalable</t>
  </si>
  <si>
    <t>u</t>
  </si>
  <si>
    <t>1.5.2</t>
  </si>
  <si>
    <t>Essai de contrôle</t>
  </si>
  <si>
    <t>Total PRIX GENERAUX DE CHANTIER</t>
  </si>
  <si>
    <t>2</t>
  </si>
  <si>
    <t>TRAVAUX PREPARATOIRES</t>
  </si>
  <si>
    <t>2.1</t>
  </si>
  <si>
    <t>Démolitions</t>
  </si>
  <si>
    <t>2.1.1</t>
  </si>
  <si>
    <t>2.1.1.1</t>
  </si>
  <si>
    <t>Mur en béton armé</t>
  </si>
  <si>
    <t>m²</t>
  </si>
  <si>
    <t>2.1.1.2</t>
  </si>
  <si>
    <t>dalle en béton armé</t>
  </si>
  <si>
    <t>2.2</t>
  </si>
  <si>
    <t>Espace verts</t>
  </si>
  <si>
    <t>2.2.1</t>
  </si>
  <si>
    <t>Arrachage, abattage d'arbres</t>
  </si>
  <si>
    <t>2.2.1.1</t>
  </si>
  <si>
    <t>Ø &gt; 30 cm (à 1 m au dessus du collet)</t>
  </si>
  <si>
    <t>2.2.2</t>
  </si>
  <si>
    <t>Débroussaillage</t>
  </si>
  <si>
    <t>2.3</t>
  </si>
  <si>
    <t>Purges</t>
  </si>
  <si>
    <t>ft</t>
  </si>
  <si>
    <t>2.4</t>
  </si>
  <si>
    <t>Ecrêtement</t>
  </si>
  <si>
    <t>ml</t>
  </si>
  <si>
    <t>Total TRAVAUX PREPARATOIRES</t>
  </si>
  <si>
    <t>3</t>
  </si>
  <si>
    <t>CONFORTEMENT DE FALAISE</t>
  </si>
  <si>
    <t>3.1</t>
  </si>
  <si>
    <t>Filet de confortement</t>
  </si>
  <si>
    <t>3.1.1</t>
  </si>
  <si>
    <t>Secteur Nord</t>
  </si>
  <si>
    <t>M²</t>
  </si>
  <si>
    <t>3.1.2</t>
  </si>
  <si>
    <t>Secteur Central/Sud I</t>
  </si>
  <si>
    <t>3.1.3</t>
  </si>
  <si>
    <t>Secteur Sud II</t>
  </si>
  <si>
    <t>3.2</t>
  </si>
  <si>
    <t>Mise en oeuvre ancrage HA 32</t>
  </si>
  <si>
    <t>3.2.1</t>
  </si>
  <si>
    <t>Clou HA32 - inclinaison 15° - longueur 3,00 m</t>
  </si>
  <si>
    <t>3.2.2</t>
  </si>
  <si>
    <t>Clou HA32 - inclinaison 15° - longueur 4,00 m</t>
  </si>
  <si>
    <t>3.2.3</t>
  </si>
  <si>
    <t>Clou HA32 - inclinaison 15° - longueur 5,00 m</t>
  </si>
  <si>
    <t>3.3</t>
  </si>
  <si>
    <t>Mise en oeuvre ancrage HA 25</t>
  </si>
  <si>
    <t>3.3.1</t>
  </si>
  <si>
    <t>Ancrage en tête HA25 - longueur 2,00 m</t>
  </si>
  <si>
    <t>3.3.2</t>
  </si>
  <si>
    <t>Ancrage en tête HA25 - longueur 2,00 m - pose verticale</t>
  </si>
  <si>
    <t>3.3.3</t>
  </si>
  <si>
    <t>Ancrage en pied HA25 - longueur 2,00 m</t>
  </si>
  <si>
    <t>3.4</t>
  </si>
  <si>
    <t>Mise en oeuvre cablage</t>
  </si>
  <si>
    <t>3.4.1</t>
  </si>
  <si>
    <t>Câble en acier galvanisé diamètre 16</t>
  </si>
  <si>
    <t>3.5</t>
  </si>
  <si>
    <t>Béton projeté (y compris ferraillage) -Norme NFP 95-102</t>
  </si>
  <si>
    <t>3.5.1</t>
  </si>
  <si>
    <t>Béton projeté vertical - hauteur: 1 m</t>
  </si>
  <si>
    <t>3.5.2</t>
  </si>
  <si>
    <t>Béton projeté horizontal</t>
  </si>
  <si>
    <t>Total CONFORTEMENT DE FALAISE</t>
  </si>
  <si>
    <t>TOTAL HT</t>
  </si>
  <si>
    <t>TVA (20,00%)</t>
  </si>
  <si>
    <t>TOTAL TTC</t>
  </si>
  <si>
    <t>Murs et dalle</t>
  </si>
  <si>
    <t>PLOU29-RD784 - Confortement de falaise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</si>
</sst>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6" formatCode="0.0%"/>
  </numFmts>
  <fonts count="12" x14ac:knownFonts="1">
    <font>
      <sz val="8"/>
      <name val="MS Sans Serif"/>
    </font>
    <font>
      <sz val="14"/>
      <name val="Arial"/>
      <charset val="1"/>
    </font>
    <font>
      <b/>
      <sz val="10"/>
      <name val="Arial"/>
      <charset val="1"/>
    </font>
    <font>
      <b/>
      <sz val="12"/>
      <name val="Arial"/>
    </font>
    <font>
      <b/>
      <sz val="11"/>
      <name val="Arial"/>
    </font>
    <font>
      <sz val="10"/>
      <name val="Arial"/>
    </font>
    <font>
      <b/>
      <i/>
      <sz val="11"/>
      <name val="Arial"/>
    </font>
    <font>
      <b/>
      <sz val="10"/>
      <name val="Arial"/>
    </font>
    <font>
      <i/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Alignment="0">
      <alignment vertical="top" wrapText="1"/>
      <protection locked="0"/>
    </xf>
    <xf numFmtId="9" fontId="11" fillId="0" borderId="0" applyFont="0" applyFill="0" applyBorder="0" applyAlignment="0" applyProtection="0"/>
  </cellStyleXfs>
  <cellXfs count="50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0" fontId="2" fillId="2" borderId="1" xfId="0" applyFont="1" applyFill="1" applyBorder="1" applyAlignment="1">
      <alignment horizontal="center" vertical="top"/>
      <protection locked="0"/>
    </xf>
    <xf numFmtId="0" fontId="3" fillId="0" borderId="2" xfId="0" applyFont="1" applyBorder="1" applyAlignment="1">
      <alignment horizontal="left" vertical="top"/>
      <protection locked="0"/>
    </xf>
    <xf numFmtId="0" fontId="3" fillId="0" borderId="3" xfId="0" applyFont="1" applyBorder="1" applyAlignment="1">
      <alignment horizontal="left" vertical="top" wrapText="1"/>
      <protection locked="0"/>
    </xf>
    <xf numFmtId="0" fontId="3" fillId="0" borderId="3" xfId="0" applyFont="1" applyBorder="1" applyAlignment="1">
      <alignment horizontal="center" vertical="top" wrapText="1"/>
      <protection locked="0"/>
    </xf>
    <xf numFmtId="0" fontId="4" fillId="0" borderId="4" xfId="0" applyFont="1" applyBorder="1" applyAlignment="1">
      <alignment horizontal="left" vertical="top" wrapText="1"/>
      <protection locked="0"/>
    </xf>
    <xf numFmtId="0" fontId="4" fillId="0" borderId="5" xfId="0" applyFont="1" applyBorder="1" applyAlignment="1">
      <alignment horizontal="left" vertical="top" wrapText="1"/>
      <protection locked="0"/>
    </xf>
    <xf numFmtId="0" fontId="4" fillId="0" borderId="5" xfId="0" applyFont="1" applyBorder="1" applyAlignment="1">
      <alignment horizontal="center" vertical="top" wrapText="1"/>
      <protection locked="0"/>
    </xf>
    <xf numFmtId="0" fontId="5" fillId="0" borderId="6" xfId="0" applyFont="1" applyBorder="1" applyAlignment="1">
      <alignment horizontal="left" vertical="top" wrapText="1"/>
      <protection locked="0"/>
    </xf>
    <xf numFmtId="0" fontId="5" fillId="0" borderId="7" xfId="0" applyFont="1" applyBorder="1" applyAlignment="1">
      <alignment horizontal="left" vertical="top" wrapText="1"/>
      <protection locked="0"/>
    </xf>
    <xf numFmtId="0" fontId="5" fillId="0" borderId="7" xfId="0" applyFont="1" applyBorder="1" applyAlignment="1">
      <alignment horizontal="center" vertical="top" wrapText="1"/>
      <protection locked="0"/>
    </xf>
    <xf numFmtId="0" fontId="4" fillId="0" borderId="8" xfId="0" applyFont="1" applyBorder="1" applyAlignment="1">
      <alignment horizontal="left" vertical="top" wrapText="1"/>
      <protection locked="0"/>
    </xf>
    <xf numFmtId="0" fontId="4" fillId="0" borderId="9" xfId="0" applyFont="1" applyBorder="1" applyAlignment="1">
      <alignment horizontal="left" vertical="top" wrapText="1"/>
      <protection locked="0"/>
    </xf>
    <xf numFmtId="0" fontId="4" fillId="0" borderId="9" xfId="0" applyFont="1" applyBorder="1" applyAlignment="1">
      <alignment horizontal="center" vertical="top" wrapText="1"/>
      <protection locked="0"/>
    </xf>
    <xf numFmtId="0" fontId="3" fillId="0" borderId="2" xfId="0" applyFont="1" applyBorder="1" applyAlignment="1">
      <alignment horizontal="left" vertical="top" wrapText="1"/>
      <protection locked="0"/>
    </xf>
    <xf numFmtId="0" fontId="7" fillId="0" borderId="4" xfId="0" applyFont="1" applyBorder="1" applyAlignment="1">
      <alignment horizontal="left" vertical="top" wrapText="1"/>
      <protection locked="0"/>
    </xf>
    <xf numFmtId="0" fontId="7" fillId="0" borderId="5" xfId="0" applyFont="1" applyBorder="1" applyAlignment="1">
      <alignment horizontal="left" vertical="top" wrapText="1"/>
      <protection locked="0"/>
    </xf>
    <xf numFmtId="0" fontId="7" fillId="0" borderId="5" xfId="0" applyFont="1" applyBorder="1" applyAlignment="1">
      <alignment horizontal="center" vertical="top" wrapText="1"/>
      <protection locked="0"/>
    </xf>
    <xf numFmtId="44" fontId="1" fillId="0" borderId="0" xfId="0" applyNumberFormat="1" applyFont="1" applyAlignment="1">
      <alignment horizontal="left" vertical="top"/>
      <protection locked="0"/>
    </xf>
    <xf numFmtId="44" fontId="2" fillId="2" borderId="1" xfId="0" applyNumberFormat="1" applyFont="1" applyFill="1" applyBorder="1" applyAlignment="1">
      <alignment horizontal="center" vertical="top"/>
      <protection locked="0"/>
    </xf>
    <xf numFmtId="44" fontId="3" fillId="0" borderId="3" xfId="0" applyNumberFormat="1" applyFont="1" applyBorder="1" applyAlignment="1">
      <alignment horizontal="right" vertical="top"/>
      <protection locked="0"/>
    </xf>
    <xf numFmtId="44" fontId="4" fillId="0" borderId="5" xfId="0" applyNumberFormat="1" applyFont="1" applyBorder="1" applyAlignment="1">
      <alignment horizontal="right" vertical="top"/>
      <protection locked="0"/>
    </xf>
    <xf numFmtId="44" fontId="5" fillId="0" borderId="7" xfId="0" applyNumberFormat="1" applyFont="1" applyBorder="1" applyAlignment="1">
      <alignment horizontal="right" vertical="top"/>
      <protection locked="0"/>
    </xf>
    <xf numFmtId="44" fontId="4" fillId="0" borderId="9" xfId="0" applyNumberFormat="1" applyFont="1" applyBorder="1" applyAlignment="1">
      <alignment horizontal="right" vertical="top"/>
      <protection locked="0"/>
    </xf>
    <xf numFmtId="44" fontId="6" fillId="0" borderId="11" xfId="0" applyNumberFormat="1" applyFont="1" applyBorder="1" applyAlignment="1">
      <alignment horizontal="right" vertical="top"/>
      <protection locked="0"/>
    </xf>
    <xf numFmtId="44" fontId="7" fillId="0" borderId="5" xfId="0" applyNumberFormat="1" applyFont="1" applyBorder="1" applyAlignment="1">
      <alignment horizontal="right" vertical="top"/>
      <protection locked="0"/>
    </xf>
    <xf numFmtId="44" fontId="8" fillId="0" borderId="11" xfId="0" applyNumberFormat="1" applyFont="1" applyBorder="1" applyAlignment="1">
      <alignment horizontal="right" vertical="top"/>
      <protection locked="0"/>
    </xf>
    <xf numFmtId="44" fontId="0" fillId="0" borderId="0" xfId="0" applyNumberFormat="1" applyAlignment="1">
      <alignment horizontal="left" vertical="top"/>
      <protection locked="0"/>
    </xf>
    <xf numFmtId="0" fontId="9" fillId="0" borderId="0" xfId="0" applyFont="1" applyAlignment="1">
      <alignment horizontal="left" vertical="top"/>
      <protection locked="0"/>
    </xf>
    <xf numFmtId="4" fontId="1" fillId="0" borderId="0" xfId="0" applyNumberFormat="1" applyFont="1" applyAlignment="1">
      <alignment horizontal="left" vertical="top"/>
      <protection locked="0"/>
    </xf>
    <xf numFmtId="4" fontId="2" fillId="2" borderId="1" xfId="0" applyNumberFormat="1" applyFont="1" applyFill="1" applyBorder="1" applyAlignment="1">
      <alignment horizontal="center" vertical="top"/>
      <protection locked="0"/>
    </xf>
    <xf numFmtId="4" fontId="3" fillId="0" borderId="3" xfId="0" applyNumberFormat="1" applyFont="1" applyBorder="1" applyAlignment="1">
      <alignment horizontal="right" vertical="top"/>
      <protection locked="0"/>
    </xf>
    <xf numFmtId="4" fontId="4" fillId="0" borderId="5" xfId="0" applyNumberFormat="1" applyFont="1" applyBorder="1" applyAlignment="1">
      <alignment horizontal="right" vertical="top"/>
      <protection locked="0"/>
    </xf>
    <xf numFmtId="4" fontId="5" fillId="0" borderId="7" xfId="0" applyNumberFormat="1" applyFont="1" applyBorder="1" applyAlignment="1">
      <alignment horizontal="right" vertical="top"/>
      <protection locked="0"/>
    </xf>
    <xf numFmtId="4" fontId="4" fillId="0" borderId="9" xfId="0" applyNumberFormat="1" applyFont="1" applyBorder="1" applyAlignment="1">
      <alignment horizontal="right" vertical="top"/>
      <protection locked="0"/>
    </xf>
    <xf numFmtId="4" fontId="7" fillId="0" borderId="5" xfId="0" applyNumberFormat="1" applyFont="1" applyBorder="1" applyAlignment="1">
      <alignment horizontal="right" vertical="top"/>
      <protection locked="0"/>
    </xf>
    <xf numFmtId="4" fontId="0" fillId="0" borderId="0" xfId="0" applyNumberFormat="1" applyAlignment="1">
      <alignment horizontal="left" vertical="top"/>
      <protection locked="0"/>
    </xf>
    <xf numFmtId="4" fontId="5" fillId="0" borderId="9" xfId="0" applyNumberFormat="1" applyFont="1" applyBorder="1" applyAlignment="1">
      <alignment horizontal="right" vertical="top"/>
      <protection locked="0"/>
    </xf>
    <xf numFmtId="44" fontId="5" fillId="0" borderId="9" xfId="0" applyNumberFormat="1" applyFont="1" applyBorder="1" applyAlignment="1">
      <alignment horizontal="right" vertical="top"/>
      <protection locked="0"/>
    </xf>
    <xf numFmtId="44" fontId="6" fillId="0" borderId="10" xfId="0" applyNumberFormat="1" applyFont="1" applyBorder="1" applyAlignment="1">
      <alignment horizontal="right" vertical="top"/>
      <protection locked="0"/>
    </xf>
    <xf numFmtId="44" fontId="6" fillId="0" borderId="12" xfId="0" applyNumberFormat="1" applyFont="1" applyBorder="1" applyAlignment="1">
      <alignment horizontal="right" vertical="top"/>
      <protection locked="0"/>
    </xf>
    <xf numFmtId="0" fontId="10" fillId="0" borderId="5" xfId="0" applyFont="1" applyBorder="1" applyAlignment="1">
      <alignment horizontal="left" vertical="top" wrapText="1"/>
      <protection locked="0"/>
    </xf>
    <xf numFmtId="166" fontId="0" fillId="0" borderId="0" xfId="1" applyNumberFormat="1" applyFont="1" applyAlignment="1" applyProtection="1">
      <alignment horizontal="left" vertical="top"/>
      <protection locked="0"/>
    </xf>
    <xf numFmtId="0" fontId="6" fillId="0" borderId="10" xfId="0" applyFont="1" applyBorder="1" applyAlignment="1">
      <alignment horizontal="left" vertical="top" wrapText="1"/>
      <protection locked="0"/>
    </xf>
    <xf numFmtId="0" fontId="0" fillId="0" borderId="10" xfId="0" applyBorder="1" applyAlignment="1">
      <alignment horizontal="left" vertical="top"/>
      <protection locked="0"/>
    </xf>
    <xf numFmtId="0" fontId="8" fillId="0" borderId="10" xfId="0" applyFont="1" applyBorder="1" applyAlignment="1">
      <alignment horizontal="left" vertical="top" wrapText="1"/>
      <protection locked="0"/>
    </xf>
    <xf numFmtId="0" fontId="0" fillId="0" borderId="0" xfId="0" applyAlignment="1">
      <alignment horizontal="left" vertical="top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abSelected="1" view="pageBreakPreview" topLeftCell="A10" zoomScale="85" zoomScaleNormal="100" zoomScaleSheetLayoutView="85" workbookViewId="0">
      <selection activeCell="F48" sqref="F48"/>
    </sheetView>
  </sheetViews>
  <sheetFormatPr baseColWidth="10" defaultColWidth="10.6640625" defaultRowHeight="12" customHeight="1" x14ac:dyDescent="0.15"/>
  <cols>
    <col min="1" max="1" width="14" style="2" customWidth="1"/>
    <col min="2" max="2" width="72.33203125" style="2" customWidth="1"/>
    <col min="3" max="3" width="6.83203125" style="2" customWidth="1"/>
    <col min="4" max="4" width="11.1640625" style="39" customWidth="1"/>
    <col min="5" max="5" width="13.83203125" style="30" customWidth="1"/>
    <col min="6" max="6" width="21" style="30" bestFit="1" customWidth="1"/>
    <col min="7" max="16384" width="10.6640625" style="1"/>
  </cols>
  <sheetData>
    <row r="1" spans="1:6" s="2" customFormat="1" ht="18.75" customHeight="1" x14ac:dyDescent="0.15">
      <c r="A1" s="31" t="s">
        <v>96</v>
      </c>
      <c r="B1" s="3"/>
      <c r="C1" s="3"/>
      <c r="D1" s="32"/>
      <c r="E1" s="21"/>
      <c r="F1" s="21"/>
    </row>
    <row r="2" spans="1:6" s="2" customFormat="1" ht="18.75" customHeight="1" thickBot="1" x14ac:dyDescent="0.2">
      <c r="A2" s="3"/>
      <c r="B2" s="49"/>
      <c r="C2" s="49"/>
    </row>
    <row r="3" spans="1:6" s="2" customFormat="1" ht="14.25" customHeight="1" thickBot="1" x14ac:dyDescent="0.2">
      <c r="A3" s="4" t="s">
        <v>0</v>
      </c>
      <c r="B3" s="4" t="s">
        <v>1</v>
      </c>
      <c r="C3" s="4" t="s">
        <v>2</v>
      </c>
      <c r="D3" s="33" t="s">
        <v>3</v>
      </c>
      <c r="E3" s="22" t="s">
        <v>4</v>
      </c>
      <c r="F3" s="22" t="s">
        <v>5</v>
      </c>
    </row>
    <row r="4" spans="1:6" s="2" customFormat="1" ht="16.5" customHeight="1" x14ac:dyDescent="0.15">
      <c r="A4" s="5" t="s">
        <v>6</v>
      </c>
      <c r="B4" s="6" t="s">
        <v>7</v>
      </c>
      <c r="C4" s="7"/>
      <c r="D4" s="34"/>
      <c r="E4" s="23"/>
      <c r="F4" s="23"/>
    </row>
    <row r="5" spans="1:6" s="2" customFormat="1" ht="17.25" customHeight="1" x14ac:dyDescent="0.15">
      <c r="A5" s="8" t="s">
        <v>8</v>
      </c>
      <c r="B5" s="9" t="s">
        <v>9</v>
      </c>
      <c r="C5" s="10"/>
      <c r="D5" s="35"/>
      <c r="E5" s="24"/>
      <c r="F5" s="24"/>
    </row>
    <row r="6" spans="1:6" s="2" customFormat="1" ht="14.25" customHeight="1" x14ac:dyDescent="0.15">
      <c r="A6" s="11" t="s">
        <v>10</v>
      </c>
      <c r="B6" s="12" t="s">
        <v>11</v>
      </c>
      <c r="C6" s="13" t="s">
        <v>12</v>
      </c>
      <c r="D6" s="36">
        <v>1</v>
      </c>
      <c r="E6" s="25"/>
      <c r="F6" s="25">
        <f>D6*E6</f>
        <v>0</v>
      </c>
    </row>
    <row r="7" spans="1:6" s="2" customFormat="1" ht="17.25" customHeight="1" x14ac:dyDescent="0.15">
      <c r="A7" s="14" t="s">
        <v>13</v>
      </c>
      <c r="B7" s="15" t="s">
        <v>14</v>
      </c>
      <c r="C7" s="16"/>
      <c r="D7" s="37"/>
      <c r="E7" s="26"/>
      <c r="F7" s="26"/>
    </row>
    <row r="8" spans="1:6" s="2" customFormat="1" ht="14.25" customHeight="1" x14ac:dyDescent="0.15">
      <c r="A8" s="11" t="s">
        <v>15</v>
      </c>
      <c r="B8" s="12" t="s">
        <v>16</v>
      </c>
      <c r="C8" s="13" t="s">
        <v>12</v>
      </c>
      <c r="D8" s="36">
        <v>1</v>
      </c>
      <c r="E8" s="25"/>
      <c r="F8" s="25">
        <f>D8*E8</f>
        <v>0</v>
      </c>
    </row>
    <row r="9" spans="1:6" s="2" customFormat="1" ht="14.25" customHeight="1" x14ac:dyDescent="0.15">
      <c r="A9" s="11" t="s">
        <v>17</v>
      </c>
      <c r="B9" s="12" t="s">
        <v>18</v>
      </c>
      <c r="C9" s="13" t="s">
        <v>12</v>
      </c>
      <c r="D9" s="36">
        <v>1</v>
      </c>
      <c r="E9" s="25"/>
      <c r="F9" s="25">
        <f>D9*E9</f>
        <v>0</v>
      </c>
    </row>
    <row r="10" spans="1:6" s="2" customFormat="1" ht="14.25" customHeight="1" x14ac:dyDescent="0.15">
      <c r="A10" s="11" t="s">
        <v>19</v>
      </c>
      <c r="B10" s="12" t="s">
        <v>20</v>
      </c>
      <c r="C10" s="13" t="s">
        <v>12</v>
      </c>
      <c r="D10" s="36">
        <v>1</v>
      </c>
      <c r="E10" s="25"/>
      <c r="F10" s="25">
        <f>D10*E10</f>
        <v>0</v>
      </c>
    </row>
    <row r="11" spans="1:6" s="2" customFormat="1" ht="17.25" customHeight="1" x14ac:dyDescent="0.15">
      <c r="A11" s="14" t="s">
        <v>21</v>
      </c>
      <c r="B11" s="15" t="s">
        <v>22</v>
      </c>
      <c r="C11" s="16"/>
      <c r="D11" s="37"/>
      <c r="E11" s="26"/>
      <c r="F11" s="26"/>
    </row>
    <row r="12" spans="1:6" s="2" customFormat="1" ht="14.25" customHeight="1" x14ac:dyDescent="0.15">
      <c r="A12" s="11" t="s">
        <v>23</v>
      </c>
      <c r="B12" s="12" t="s">
        <v>24</v>
      </c>
      <c r="C12" s="13" t="s">
        <v>25</v>
      </c>
      <c r="D12" s="36">
        <v>3</v>
      </c>
      <c r="E12" s="25"/>
      <c r="F12" s="25">
        <f>D12*E12</f>
        <v>0</v>
      </c>
    </row>
    <row r="13" spans="1:6" s="2" customFormat="1" ht="14.25" customHeight="1" thickBot="1" x14ac:dyDescent="0.2">
      <c r="A13" s="11" t="s">
        <v>26</v>
      </c>
      <c r="B13" s="12" t="s">
        <v>27</v>
      </c>
      <c r="C13" s="13" t="s">
        <v>25</v>
      </c>
      <c r="D13" s="40">
        <v>3</v>
      </c>
      <c r="E13" s="41"/>
      <c r="F13" s="25">
        <f>D13*E13</f>
        <v>0</v>
      </c>
    </row>
    <row r="14" spans="1:6" s="2" customFormat="1" ht="15" customHeight="1" thickBot="1" x14ac:dyDescent="0.2">
      <c r="A14" s="46" t="s">
        <v>28</v>
      </c>
      <c r="B14" s="47"/>
      <c r="C14" s="47"/>
      <c r="D14" s="42"/>
      <c r="E14" s="43"/>
      <c r="F14" s="27">
        <f>SUM(F4:F13)</f>
        <v>0</v>
      </c>
    </row>
    <row r="15" spans="1:6" s="2" customFormat="1" ht="16.5" customHeight="1" x14ac:dyDescent="0.15">
      <c r="A15" s="17" t="s">
        <v>29</v>
      </c>
      <c r="B15" s="6" t="s">
        <v>30</v>
      </c>
      <c r="C15" s="7"/>
      <c r="D15" s="34"/>
      <c r="E15" s="23"/>
      <c r="F15" s="23"/>
    </row>
    <row r="16" spans="1:6" s="2" customFormat="1" ht="17.25" customHeight="1" x14ac:dyDescent="0.15">
      <c r="A16" s="8" t="s">
        <v>31</v>
      </c>
      <c r="B16" s="9" t="s">
        <v>32</v>
      </c>
      <c r="C16" s="10"/>
      <c r="D16" s="35"/>
      <c r="E16" s="24"/>
      <c r="F16" s="24"/>
    </row>
    <row r="17" spans="1:6" s="2" customFormat="1" ht="14.25" customHeight="1" x14ac:dyDescent="0.15">
      <c r="A17" s="18" t="s">
        <v>33</v>
      </c>
      <c r="B17" s="44" t="s">
        <v>95</v>
      </c>
      <c r="C17" s="20"/>
      <c r="D17" s="38"/>
      <c r="E17" s="28"/>
      <c r="F17" s="28"/>
    </row>
    <row r="18" spans="1:6" s="2" customFormat="1" ht="14.25" customHeight="1" x14ac:dyDescent="0.15">
      <c r="A18" s="11" t="s">
        <v>34</v>
      </c>
      <c r="B18" s="12" t="s">
        <v>35</v>
      </c>
      <c r="C18" s="13" t="s">
        <v>36</v>
      </c>
      <c r="D18" s="36">
        <v>60</v>
      </c>
      <c r="E18" s="25"/>
      <c r="F18" s="25">
        <f>D18*E18</f>
        <v>0</v>
      </c>
    </row>
    <row r="19" spans="1:6" s="2" customFormat="1" ht="14.25" customHeight="1" x14ac:dyDescent="0.15">
      <c r="A19" s="11" t="s">
        <v>37</v>
      </c>
      <c r="B19" s="12" t="s">
        <v>38</v>
      </c>
      <c r="C19" s="13" t="s">
        <v>36</v>
      </c>
      <c r="D19" s="36">
        <v>40</v>
      </c>
      <c r="E19" s="25"/>
      <c r="F19" s="25">
        <f>D19*E19</f>
        <v>0</v>
      </c>
    </row>
    <row r="20" spans="1:6" s="2" customFormat="1" ht="17.25" customHeight="1" x14ac:dyDescent="0.15">
      <c r="A20" s="14" t="s">
        <v>39</v>
      </c>
      <c r="B20" s="15" t="s">
        <v>40</v>
      </c>
      <c r="C20" s="16"/>
      <c r="D20" s="37"/>
      <c r="E20" s="26"/>
      <c r="F20" s="26"/>
    </row>
    <row r="21" spans="1:6" s="2" customFormat="1" ht="14.25" customHeight="1" x14ac:dyDescent="0.15">
      <c r="A21" s="18" t="s">
        <v>41</v>
      </c>
      <c r="B21" s="19" t="s">
        <v>42</v>
      </c>
      <c r="C21" s="20"/>
      <c r="D21" s="38"/>
      <c r="E21" s="28"/>
      <c r="F21" s="28"/>
    </row>
    <row r="22" spans="1:6" s="2" customFormat="1" ht="14.25" customHeight="1" x14ac:dyDescent="0.15">
      <c r="A22" s="11" t="s">
        <v>43</v>
      </c>
      <c r="B22" s="12" t="s">
        <v>44</v>
      </c>
      <c r="C22" s="13" t="s">
        <v>25</v>
      </c>
      <c r="D22" s="36">
        <v>10</v>
      </c>
      <c r="E22" s="25"/>
      <c r="F22" s="25">
        <f>D22*E22</f>
        <v>0</v>
      </c>
    </row>
    <row r="23" spans="1:6" s="2" customFormat="1" ht="14.25" customHeight="1" x14ac:dyDescent="0.15">
      <c r="A23" s="11" t="s">
        <v>45</v>
      </c>
      <c r="B23" s="12" t="s">
        <v>46</v>
      </c>
      <c r="C23" s="13" t="s">
        <v>36</v>
      </c>
      <c r="D23" s="36">
        <v>390</v>
      </c>
      <c r="E23" s="25"/>
      <c r="F23" s="25">
        <f>D23*E23</f>
        <v>0</v>
      </c>
    </row>
    <row r="24" spans="1:6" s="2" customFormat="1" ht="14.25" customHeight="1" x14ac:dyDescent="0.15">
      <c r="A24" s="11" t="s">
        <v>47</v>
      </c>
      <c r="B24" s="12" t="s">
        <v>48</v>
      </c>
      <c r="C24" s="13" t="s">
        <v>49</v>
      </c>
      <c r="D24" s="36">
        <v>1</v>
      </c>
      <c r="E24" s="25"/>
      <c r="F24" s="25">
        <f>D24*E24</f>
        <v>0</v>
      </c>
    </row>
    <row r="25" spans="1:6" s="2" customFormat="1" ht="14.25" customHeight="1" thickBot="1" x14ac:dyDescent="0.2">
      <c r="A25" s="11" t="s">
        <v>50</v>
      </c>
      <c r="B25" s="12" t="s">
        <v>51</v>
      </c>
      <c r="C25" s="13" t="s">
        <v>52</v>
      </c>
      <c r="D25" s="40">
        <v>80</v>
      </c>
      <c r="E25" s="41"/>
      <c r="F25" s="25">
        <f>D25*E25</f>
        <v>0</v>
      </c>
    </row>
    <row r="26" spans="1:6" s="2" customFormat="1" ht="15" customHeight="1" thickBot="1" x14ac:dyDescent="0.2">
      <c r="A26" s="46" t="s">
        <v>53</v>
      </c>
      <c r="B26" s="47"/>
      <c r="C26" s="47"/>
      <c r="D26" s="42"/>
      <c r="E26" s="43"/>
      <c r="F26" s="27">
        <f>SUM(F15:F25)</f>
        <v>0</v>
      </c>
    </row>
    <row r="27" spans="1:6" s="2" customFormat="1" ht="16.5" customHeight="1" x14ac:dyDescent="0.15">
      <c r="A27" s="17" t="s">
        <v>54</v>
      </c>
      <c r="B27" s="6" t="s">
        <v>55</v>
      </c>
      <c r="C27" s="7"/>
      <c r="D27" s="34"/>
      <c r="E27" s="23"/>
      <c r="F27" s="23"/>
    </row>
    <row r="28" spans="1:6" s="2" customFormat="1" ht="17.25" customHeight="1" x14ac:dyDescent="0.15">
      <c r="A28" s="8" t="s">
        <v>56</v>
      </c>
      <c r="B28" s="9" t="s">
        <v>57</v>
      </c>
      <c r="C28" s="10"/>
      <c r="D28" s="35"/>
      <c r="E28" s="24"/>
      <c r="F28" s="24"/>
    </row>
    <row r="29" spans="1:6" s="2" customFormat="1" ht="14.25" customHeight="1" x14ac:dyDescent="0.15">
      <c r="A29" s="11" t="s">
        <v>58</v>
      </c>
      <c r="B29" s="12" t="s">
        <v>59</v>
      </c>
      <c r="C29" s="13" t="s">
        <v>60</v>
      </c>
      <c r="D29" s="36">
        <v>95</v>
      </c>
      <c r="E29" s="25"/>
      <c r="F29" s="25">
        <f>D29*E29</f>
        <v>0</v>
      </c>
    </row>
    <row r="30" spans="1:6" s="2" customFormat="1" ht="14.25" customHeight="1" x14ac:dyDescent="0.15">
      <c r="A30" s="11" t="s">
        <v>61</v>
      </c>
      <c r="B30" s="12" t="s">
        <v>62</v>
      </c>
      <c r="C30" s="13" t="s">
        <v>60</v>
      </c>
      <c r="D30" s="36">
        <v>180</v>
      </c>
      <c r="E30" s="25"/>
      <c r="F30" s="25">
        <f>D30*E30</f>
        <v>0</v>
      </c>
    </row>
    <row r="31" spans="1:6" s="2" customFormat="1" ht="14.25" customHeight="1" x14ac:dyDescent="0.15">
      <c r="A31" s="11" t="s">
        <v>63</v>
      </c>
      <c r="B31" s="12" t="s">
        <v>64</v>
      </c>
      <c r="C31" s="13" t="s">
        <v>60</v>
      </c>
      <c r="D31" s="36">
        <v>130</v>
      </c>
      <c r="E31" s="25"/>
      <c r="F31" s="25">
        <f>D31*E31</f>
        <v>0</v>
      </c>
    </row>
    <row r="32" spans="1:6" s="2" customFormat="1" ht="17.25" customHeight="1" x14ac:dyDescent="0.15">
      <c r="A32" s="14" t="s">
        <v>65</v>
      </c>
      <c r="B32" s="15" t="s">
        <v>66</v>
      </c>
      <c r="C32" s="16"/>
      <c r="D32" s="37"/>
      <c r="E32" s="26"/>
      <c r="F32" s="26"/>
    </row>
    <row r="33" spans="1:6" s="2" customFormat="1" ht="14.25" customHeight="1" x14ac:dyDescent="0.15">
      <c r="A33" s="11" t="s">
        <v>67</v>
      </c>
      <c r="B33" s="12" t="s">
        <v>68</v>
      </c>
      <c r="C33" s="13" t="s">
        <v>25</v>
      </c>
      <c r="D33" s="36">
        <v>10</v>
      </c>
      <c r="E33" s="25"/>
      <c r="F33" s="25">
        <f>D33*E33</f>
        <v>0</v>
      </c>
    </row>
    <row r="34" spans="1:6" s="2" customFormat="1" ht="14.25" customHeight="1" x14ac:dyDescent="0.15">
      <c r="A34" s="11" t="s">
        <v>69</v>
      </c>
      <c r="B34" s="12" t="s">
        <v>70</v>
      </c>
      <c r="C34" s="13" t="s">
        <v>25</v>
      </c>
      <c r="D34" s="36">
        <v>14</v>
      </c>
      <c r="E34" s="25"/>
      <c r="F34" s="25">
        <f>D34*E34</f>
        <v>0</v>
      </c>
    </row>
    <row r="35" spans="1:6" s="2" customFormat="1" ht="14.25" customHeight="1" x14ac:dyDescent="0.15">
      <c r="A35" s="11" t="s">
        <v>71</v>
      </c>
      <c r="B35" s="12" t="s">
        <v>72</v>
      </c>
      <c r="C35" s="13" t="s">
        <v>25</v>
      </c>
      <c r="D35" s="36">
        <v>10</v>
      </c>
      <c r="E35" s="25"/>
      <c r="F35" s="25">
        <f>D35*E35</f>
        <v>0</v>
      </c>
    </row>
    <row r="36" spans="1:6" s="2" customFormat="1" ht="17.25" customHeight="1" x14ac:dyDescent="0.15">
      <c r="A36" s="14" t="s">
        <v>73</v>
      </c>
      <c r="B36" s="15" t="s">
        <v>74</v>
      </c>
      <c r="C36" s="16"/>
      <c r="D36" s="37"/>
      <c r="E36" s="26"/>
      <c r="F36" s="26"/>
    </row>
    <row r="37" spans="1:6" s="2" customFormat="1" ht="14.25" customHeight="1" x14ac:dyDescent="0.15">
      <c r="A37" s="11" t="s">
        <v>75</v>
      </c>
      <c r="B37" s="12" t="s">
        <v>76</v>
      </c>
      <c r="C37" s="13" t="s">
        <v>25</v>
      </c>
      <c r="D37" s="36">
        <v>16</v>
      </c>
      <c r="E37" s="25"/>
      <c r="F37" s="25">
        <f>D37*E37</f>
        <v>0</v>
      </c>
    </row>
    <row r="38" spans="1:6" s="2" customFormat="1" ht="14.25" customHeight="1" x14ac:dyDescent="0.15">
      <c r="A38" s="11" t="s">
        <v>77</v>
      </c>
      <c r="B38" s="12" t="s">
        <v>78</v>
      </c>
      <c r="C38" s="13" t="s">
        <v>25</v>
      </c>
      <c r="D38" s="36">
        <v>7</v>
      </c>
      <c r="E38" s="25"/>
      <c r="F38" s="25">
        <f>D38*E38</f>
        <v>0</v>
      </c>
    </row>
    <row r="39" spans="1:6" s="2" customFormat="1" ht="14.25" customHeight="1" x14ac:dyDescent="0.15">
      <c r="A39" s="11" t="s">
        <v>79</v>
      </c>
      <c r="B39" s="12" t="s">
        <v>80</v>
      </c>
      <c r="C39" s="13" t="s">
        <v>25</v>
      </c>
      <c r="D39" s="36">
        <v>22</v>
      </c>
      <c r="E39" s="25"/>
      <c r="F39" s="25">
        <f>D39*E39</f>
        <v>0</v>
      </c>
    </row>
    <row r="40" spans="1:6" s="2" customFormat="1" ht="17.25" customHeight="1" x14ac:dyDescent="0.15">
      <c r="A40" s="14" t="s">
        <v>81</v>
      </c>
      <c r="B40" s="15" t="s">
        <v>82</v>
      </c>
      <c r="C40" s="16"/>
      <c r="D40" s="37"/>
      <c r="E40" s="26"/>
      <c r="F40" s="26"/>
    </row>
    <row r="41" spans="1:6" s="2" customFormat="1" ht="14.25" customHeight="1" x14ac:dyDescent="0.15">
      <c r="A41" s="11" t="s">
        <v>83</v>
      </c>
      <c r="B41" s="12" t="s">
        <v>84</v>
      </c>
      <c r="C41" s="13" t="s">
        <v>52</v>
      </c>
      <c r="D41" s="36">
        <v>230</v>
      </c>
      <c r="E41" s="25"/>
      <c r="F41" s="25">
        <f>D41*E41</f>
        <v>0</v>
      </c>
    </row>
    <row r="42" spans="1:6" s="2" customFormat="1" ht="17.25" customHeight="1" x14ac:dyDescent="0.15">
      <c r="A42" s="14" t="s">
        <v>85</v>
      </c>
      <c r="B42" s="15" t="s">
        <v>86</v>
      </c>
      <c r="C42" s="16"/>
      <c r="D42" s="37"/>
      <c r="E42" s="26"/>
      <c r="F42" s="26"/>
    </row>
    <row r="43" spans="1:6" s="2" customFormat="1" ht="14.25" customHeight="1" x14ac:dyDescent="0.15">
      <c r="A43" s="11" t="s">
        <v>87</v>
      </c>
      <c r="B43" s="12" t="s">
        <v>88</v>
      </c>
      <c r="C43" s="13" t="s">
        <v>36</v>
      </c>
      <c r="D43" s="36">
        <v>21</v>
      </c>
      <c r="E43" s="25"/>
      <c r="F43" s="25">
        <f>D43*E43</f>
        <v>0</v>
      </c>
    </row>
    <row r="44" spans="1:6" s="2" customFormat="1" ht="14.25" customHeight="1" thickBot="1" x14ac:dyDescent="0.2">
      <c r="A44" s="11" t="s">
        <v>89</v>
      </c>
      <c r="B44" s="12" t="s">
        <v>90</v>
      </c>
      <c r="C44" s="13" t="s">
        <v>36</v>
      </c>
      <c r="D44" s="40">
        <v>32</v>
      </c>
      <c r="E44" s="41"/>
      <c r="F44" s="25">
        <f>D44*E44</f>
        <v>0</v>
      </c>
    </row>
    <row r="45" spans="1:6" s="2" customFormat="1" ht="15" customHeight="1" thickBot="1" x14ac:dyDescent="0.2">
      <c r="A45" s="46" t="s">
        <v>91</v>
      </c>
      <c r="B45" s="47"/>
      <c r="C45" s="47"/>
      <c r="D45" s="42"/>
      <c r="E45" s="43"/>
      <c r="F45" s="27">
        <f>SUM(F27:F44)</f>
        <v>0</v>
      </c>
    </row>
    <row r="46" spans="1:6" ht="12" customHeight="1" thickBot="1" x14ac:dyDescent="0.2"/>
    <row r="47" spans="1:6" s="2" customFormat="1" ht="15" customHeight="1" thickBot="1" x14ac:dyDescent="0.2">
      <c r="D47" s="46" t="s">
        <v>92</v>
      </c>
      <c r="E47" s="47"/>
      <c r="F47" s="27">
        <f>SUM(F4:F45)/2</f>
        <v>0</v>
      </c>
    </row>
    <row r="48" spans="1:6" s="2" customFormat="1" ht="14.25" customHeight="1" thickBot="1" x14ac:dyDescent="0.2">
      <c r="D48" s="48" t="s">
        <v>93</v>
      </c>
      <c r="E48" s="47"/>
      <c r="F48" s="29">
        <f>F47*20/100</f>
        <v>0</v>
      </c>
    </row>
    <row r="49" spans="4:6" s="2" customFormat="1" ht="15" customHeight="1" thickBot="1" x14ac:dyDescent="0.2">
      <c r="D49" s="46" t="s">
        <v>94</v>
      </c>
      <c r="E49" s="47"/>
      <c r="F49" s="27">
        <f>F47+F48</f>
        <v>0</v>
      </c>
    </row>
    <row r="52" spans="4:6" ht="12" customHeight="1" x14ac:dyDescent="0.15">
      <c r="F52" s="45"/>
    </row>
  </sheetData>
  <mergeCells count="7">
    <mergeCell ref="D47:E47"/>
    <mergeCell ref="D48:E48"/>
    <mergeCell ref="D49:E49"/>
    <mergeCell ref="B2:C2"/>
    <mergeCell ref="A14:C14"/>
    <mergeCell ref="A26:C26"/>
    <mergeCell ref="A45:C45"/>
  </mergeCells>
  <pageMargins left="0.78740157480314965" right="0.78740157480314965" top="0.98425196850393704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Bordereau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Charpy</dc:creator>
  <cp:lastModifiedBy>Antoine Charpy</cp:lastModifiedBy>
  <cp:lastPrinted>2016-03-11T15:24:34Z</cp:lastPrinted>
  <dcterms:created xsi:type="dcterms:W3CDTF">2016-03-03T11:20:10Z</dcterms:created>
  <dcterms:modified xsi:type="dcterms:W3CDTF">2016-03-11T15:26:29Z</dcterms:modified>
</cp:coreProperties>
</file>