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F8095727-90B8-4A53-A14B-60A22EC942B1}" xr6:coauthVersionLast="32" xr6:coauthVersionMax="32" xr10:uidLastSave="{00000000-0000-0000-0000-000000000000}"/>
  <bookViews>
    <workbookView xWindow="0" yWindow="0" windowWidth="28800" windowHeight="12225" activeTab="2" xr2:uid="{00000000-000D-0000-FFFF-FFFF00000000}"/>
  </bookViews>
  <sheets>
    <sheet name="Présentation" sheetId="4" r:id="rId1"/>
    <sheet name="recap_TOUL_AR_GLOET_OUEST" sheetId="5" r:id="rId2"/>
    <sheet name="voirie" sheetId="6" r:id="rId3"/>
    <sheet name="E.V." sheetId="7" r:id="rId4"/>
  </sheets>
  <definedNames>
    <definedName name="_xlnm.Print_Area" localSheetId="3">E.V.!$A$1:$H$24</definedName>
    <definedName name="_xlnm.Print_Area" localSheetId="2">voirie!$A$1:$H$46</definedName>
  </definedNames>
  <calcPr calcId="162913"/>
</workbook>
</file>

<file path=xl/calcChain.xml><?xml version="1.0" encoding="utf-8"?>
<calcChain xmlns="http://schemas.openxmlformats.org/spreadsheetml/2006/main">
  <c r="H15" i="6" l="1"/>
  <c r="H41" i="6"/>
  <c r="H9" i="7" l="1"/>
  <c r="H39" i="6"/>
  <c r="H43" i="6"/>
  <c r="H17" i="7" l="1"/>
  <c r="H13" i="7"/>
  <c r="H37" i="6"/>
  <c r="H25" i="6"/>
  <c r="H22" i="6"/>
  <c r="G24" i="7" l="1"/>
  <c r="H34" i="6"/>
  <c r="H31" i="6"/>
  <c r="H28" i="6"/>
  <c r="G46" i="6" s="1"/>
  <c r="D8" i="5" s="1"/>
  <c r="D14" i="5" s="1"/>
  <c r="D17" i="5" s="1"/>
  <c r="H19" i="6"/>
  <c r="H11" i="6"/>
  <c r="H9" i="6"/>
  <c r="G45" i="6" l="1"/>
  <c r="D7" i="5" s="1"/>
  <c r="D10" i="5"/>
  <c r="D20" i="5"/>
  <c r="D13" i="5" l="1"/>
  <c r="D16" i="5" s="1"/>
  <c r="D19" i="5" l="1"/>
</calcChain>
</file>

<file path=xl/sharedStrings.xml><?xml version="1.0" encoding="utf-8"?>
<sst xmlns="http://schemas.openxmlformats.org/spreadsheetml/2006/main" count="106" uniqueCount="78">
  <si>
    <t xml:space="preserve">                   TRAVAUX</t>
  </si>
  <si>
    <t xml:space="preserve"> MONTANT H.T.</t>
  </si>
  <si>
    <t>A</t>
  </si>
  <si>
    <t xml:space="preserve">Terrassement - Empierrements - Revêtements </t>
  </si>
  <si>
    <t>Option Géotextile</t>
  </si>
  <si>
    <t>B</t>
  </si>
  <si>
    <t>Espaces Verts</t>
  </si>
  <si>
    <t xml:space="preserve">      MONTANT TOTAL  H.T.</t>
  </si>
  <si>
    <t xml:space="preserve">      MONTANT TOTAL  T . T. C</t>
  </si>
  <si>
    <t xml:space="preserve"> </t>
  </si>
  <si>
    <t xml:space="preserve"> A.    DEMOLITION - NETTOYAGE - TERRASSEMENTS - EMPIERREMENTS</t>
  </si>
  <si>
    <t xml:space="preserve">    N°s </t>
  </si>
  <si>
    <t xml:space="preserve">             Désignation - Nature d'Ouvrage</t>
  </si>
  <si>
    <t>Unité</t>
  </si>
  <si>
    <t>Quantité</t>
  </si>
  <si>
    <t>des Prix</t>
  </si>
  <si>
    <t>Total H.T.</t>
  </si>
  <si>
    <t>A0</t>
  </si>
  <si>
    <t>Forfait</t>
  </si>
  <si>
    <t>A1</t>
  </si>
  <si>
    <t>A2</t>
  </si>
  <si>
    <t>A3</t>
  </si>
  <si>
    <r>
      <t>m</t>
    </r>
    <r>
      <rPr>
        <vertAlign val="superscript"/>
        <sz val="11"/>
        <rFont val="Arial"/>
        <family val="2"/>
      </rPr>
      <t>3</t>
    </r>
  </si>
  <si>
    <t>m²</t>
  </si>
  <si>
    <t>ml</t>
  </si>
  <si>
    <t>A7</t>
  </si>
  <si>
    <t>Fourniture et pose d'un géotextile tissé 200 gr/m²</t>
  </si>
  <si>
    <t>OPTION</t>
  </si>
  <si>
    <t>toutes sujétions comprises</t>
  </si>
  <si>
    <t xml:space="preserve">cylindrage compactage </t>
  </si>
  <si>
    <t>U</t>
  </si>
  <si>
    <t>MONTANT HORS TAXES</t>
  </si>
  <si>
    <t>OPTION GEOTEXTILE</t>
  </si>
  <si>
    <t xml:space="preserve"> B.    ESPACE VERT</t>
  </si>
  <si>
    <t>PU H.T.</t>
  </si>
  <si>
    <t>DESCRIPTIF-ESTIMATIF-QUANTITATIF</t>
  </si>
  <si>
    <t>A5</t>
  </si>
  <si>
    <t>A6</t>
  </si>
  <si>
    <t>l'évacuation suivant les directives des services du PNRA,</t>
  </si>
  <si>
    <t>COMMUNE DE TREGARVAN</t>
  </si>
  <si>
    <t>CH_3462</t>
  </si>
  <si>
    <t>Installation de chantier et replis</t>
  </si>
  <si>
    <t>l'abattage et le désouchage des arbres situés sur l'emprise des voiries</t>
  </si>
  <si>
    <t>Décapage Epaisseur : 30 cm, emprise voiries à créer</t>
  </si>
  <si>
    <t>et régalage soigné sur une faible épaisseur sur site suivant directives du PNRA</t>
  </si>
  <si>
    <t>GNT 0/31.5, épaisseur 0m010 pour fin réglage emprise voiries à créer</t>
  </si>
  <si>
    <t>Blocage en tout-venant 80/120, épaisseur 0m20 pour fondation voiries à créer</t>
  </si>
  <si>
    <t>A8</t>
  </si>
  <si>
    <t>J7</t>
  </si>
  <si>
    <t>y compris poteaux métalliques scellés dans massifs béton</t>
  </si>
  <si>
    <t>Clôture métallique rigide, hauteur 2m00</t>
  </si>
  <si>
    <t>portail pivotant constitué de 2 vantaux, barreaudage à mailles rectangulaires de type similaire clôture</t>
  </si>
  <si>
    <t>galvanisé et peinture plastifiée de couleur verte</t>
  </si>
  <si>
    <t>fourniture et pose, y compris toute sujétion nécessaire (abattage végétaux, saignée…)</t>
  </si>
  <si>
    <t xml:space="preserve">      T.V.A.   20 %</t>
  </si>
  <si>
    <t>Défrichage général du terrain, comprenant la coupe des végétaux sur l'emprise du projet,</t>
  </si>
  <si>
    <t>A3'</t>
  </si>
  <si>
    <t>J12</t>
  </si>
  <si>
    <t>Forfait divers métallerie (couvercles sur regards de captages, échelles, crosses…)</t>
  </si>
  <si>
    <t>A9'</t>
  </si>
  <si>
    <t>J6</t>
  </si>
  <si>
    <t>Barrière forestière pivotante en chataignier, largeur de passage 3m00</t>
  </si>
  <si>
    <t>Ft</t>
  </si>
  <si>
    <t>toutes sujétions de pose comprises (massifs béton…)</t>
  </si>
  <si>
    <t>A1'</t>
  </si>
  <si>
    <t>l'abattage SANS désouchage des arbres situés sur l'emprise de ce corridor</t>
  </si>
  <si>
    <t>Défrichage général d'une bande corridor // à la piste d'accès, comprenant la coupe des végétaux sur l'emprise,</t>
  </si>
  <si>
    <t>avec cadenas de type "artillerie"</t>
  </si>
  <si>
    <t>Protection captage de
"TOUL AR GLOET OUEST"</t>
  </si>
  <si>
    <t>RECAPITULATIF CAPTAGE DE "TOUL AR GLOET OUEST"</t>
  </si>
  <si>
    <t>Terrassement en déblais pour création fossés de tête drainants captage c2ar.1</t>
  </si>
  <si>
    <t>Reprise par terrassement en déblais exutoires captages</t>
  </si>
  <si>
    <r>
      <t xml:space="preserve">Busage </t>
    </r>
    <r>
      <rPr>
        <sz val="11"/>
        <rFont val="Calibri"/>
        <family val="2"/>
      </rPr>
      <t>Ø</t>
    </r>
    <r>
      <rPr>
        <sz val="11"/>
        <rFont val="Arial"/>
        <family val="2"/>
      </rPr>
      <t xml:space="preserve"> 400 mm béton armé pour traversée chemin devant réservoir CAR.1</t>
    </r>
  </si>
  <si>
    <t>A11</t>
  </si>
  <si>
    <t>Caniveau béton type "CC1" sur semelle béton pour drainage périmétrique</t>
  </si>
  <si>
    <t>A12</t>
  </si>
  <si>
    <t>Forfait curage des drains et canalisations existantes</t>
  </si>
  <si>
    <t>Portillon métallique manuel L= 1m00, 1 vantail, Hteur 2m00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</si>
</sst>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&quot;F&quot;_-;\-* #,##0.00\ &quot;F&quot;_-;_-* &quot;-&quot;??\ &quot;F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color indexed="10"/>
      <name val="Arial"/>
      <family val="2"/>
    </font>
    <font>
      <b/>
      <sz val="20"/>
      <name val="Garamond"/>
      <family val="1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6"/>
      <color indexed="8"/>
      <name val="Arial"/>
      <family val="2"/>
    </font>
    <font>
      <sz val="16"/>
      <color indexed="8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2"/>
      <name val="Bookman Old Style"/>
      <family val="1"/>
    </font>
    <font>
      <sz val="11"/>
      <name val="Arial"/>
      <family val="2"/>
    </font>
    <font>
      <i/>
      <sz val="12"/>
      <name val="Bookman Old Style"/>
      <family val="1"/>
    </font>
    <font>
      <i/>
      <sz val="11"/>
      <name val="Arial"/>
      <family val="2"/>
    </font>
    <font>
      <b/>
      <sz val="12"/>
      <name val="Bookman Old Style"/>
      <family val="1"/>
    </font>
    <font>
      <b/>
      <sz val="11"/>
      <name val="Arial"/>
      <family val="2"/>
    </font>
    <font>
      <b/>
      <i/>
      <sz val="11"/>
      <name val="Arial"/>
      <family val="2"/>
    </font>
    <font>
      <i/>
      <u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</font>
    <font>
      <i/>
      <sz val="11"/>
      <color indexed="12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indexed="12"/>
      <name val="Arial"/>
      <family val="2"/>
    </font>
    <font>
      <b/>
      <i/>
      <sz val="12"/>
      <name val="Arial"/>
      <family val="2"/>
    </font>
    <font>
      <i/>
      <u/>
      <sz val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</cellStyleXfs>
  <cellXfs count="178">
    <xf numFmtId="0" fontId="0" fillId="0" borderId="0" xfId="0"/>
    <xf numFmtId="0" fontId="2" fillId="0" borderId="0" xfId="1"/>
    <xf numFmtId="0" fontId="3" fillId="0" borderId="0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2" fillId="0" borderId="0" xfId="40" applyAlignment="1"/>
    <xf numFmtId="0" fontId="7" fillId="0" borderId="0" xfId="40" applyFont="1" applyAlignment="1"/>
    <xf numFmtId="0" fontId="8" fillId="0" borderId="0" xfId="40" applyFont="1" applyAlignment="1">
      <alignment horizontal="center"/>
    </xf>
    <xf numFmtId="164" fontId="9" fillId="0" borderId="0" xfId="9" applyFont="1" applyAlignment="1"/>
    <xf numFmtId="0" fontId="2" fillId="0" borderId="0" xfId="40"/>
    <xf numFmtId="0" fontId="11" fillId="3" borderId="9" xfId="40" applyFont="1" applyFill="1" applyBorder="1"/>
    <xf numFmtId="0" fontId="2" fillId="0" borderId="7" xfId="40" applyBorder="1"/>
    <xf numFmtId="0" fontId="2" fillId="0" borderId="8" xfId="40" applyBorder="1"/>
    <xf numFmtId="164" fontId="2" fillId="0" borderId="8" xfId="9" applyBorder="1"/>
    <xf numFmtId="0" fontId="12" fillId="3" borderId="13" xfId="40" applyFont="1" applyFill="1" applyBorder="1" applyAlignment="1">
      <alignment horizontal="center"/>
    </xf>
    <xf numFmtId="0" fontId="13" fillId="0" borderId="14" xfId="40" applyFont="1" applyBorder="1"/>
    <xf numFmtId="0" fontId="13" fillId="0" borderId="15" xfId="40" applyFont="1" applyBorder="1"/>
    <xf numFmtId="164" fontId="14" fillId="0" borderId="13" xfId="2" applyFont="1" applyBorder="1" applyAlignment="1">
      <alignment horizontal="center"/>
    </xf>
    <xf numFmtId="0" fontId="15" fillId="0" borderId="15" xfId="40" applyFont="1" applyBorder="1" applyAlignment="1">
      <alignment horizontal="left" vertical="center"/>
    </xf>
    <xf numFmtId="164" fontId="16" fillId="0" borderId="15" xfId="2" applyFont="1" applyBorder="1" applyAlignment="1">
      <alignment horizontal="center"/>
    </xf>
    <xf numFmtId="164" fontId="14" fillId="0" borderId="15" xfId="9" applyFont="1" applyBorder="1" applyAlignment="1">
      <alignment horizontal="center"/>
    </xf>
    <xf numFmtId="11" fontId="13" fillId="0" borderId="14" xfId="40" applyNumberFormat="1" applyFont="1" applyBorder="1"/>
    <xf numFmtId="0" fontId="12" fillId="3" borderId="16" xfId="40" applyFont="1" applyFill="1" applyBorder="1" applyAlignment="1">
      <alignment horizontal="center"/>
    </xf>
    <xf numFmtId="11" fontId="13" fillId="0" borderId="17" xfId="40" applyNumberFormat="1" applyFont="1" applyBorder="1"/>
    <xf numFmtId="0" fontId="13" fillId="0" borderId="18" xfId="40" applyFont="1" applyBorder="1"/>
    <xf numFmtId="164" fontId="14" fillId="0" borderId="18" xfId="2" applyFont="1" applyBorder="1" applyAlignment="1">
      <alignment horizontal="center"/>
    </xf>
    <xf numFmtId="0" fontId="2" fillId="3" borderId="13" xfId="40" applyFill="1" applyBorder="1"/>
    <xf numFmtId="0" fontId="13" fillId="0" borderId="0" xfId="40" applyFont="1" applyBorder="1"/>
    <xf numFmtId="164" fontId="16" fillId="0" borderId="15" xfId="9" applyFont="1" applyBorder="1" applyAlignment="1">
      <alignment horizontal="center"/>
    </xf>
    <xf numFmtId="0" fontId="17" fillId="0" borderId="15" xfId="40" applyFont="1" applyBorder="1"/>
    <xf numFmtId="164" fontId="18" fillId="0" borderId="15" xfId="9" applyFont="1" applyBorder="1" applyAlignment="1">
      <alignment horizontal="center"/>
    </xf>
    <xf numFmtId="164" fontId="19" fillId="0" borderId="15" xfId="9" applyFont="1" applyBorder="1" applyAlignment="1">
      <alignment horizontal="center"/>
    </xf>
    <xf numFmtId="0" fontId="2" fillId="3" borderId="12" xfId="40" applyFill="1" applyBorder="1"/>
    <xf numFmtId="0" fontId="13" fillId="0" borderId="19" xfId="40" applyFont="1" applyBorder="1"/>
    <xf numFmtId="0" fontId="13" fillId="0" borderId="11" xfId="40" applyFont="1" applyBorder="1"/>
    <xf numFmtId="164" fontId="2" fillId="0" borderId="11" xfId="9" applyBorder="1" applyAlignment="1">
      <alignment horizontal="center"/>
    </xf>
    <xf numFmtId="0" fontId="2" fillId="0" borderId="0" xfId="41"/>
    <xf numFmtId="0" fontId="20" fillId="0" borderId="0" xfId="41" applyFont="1"/>
    <xf numFmtId="0" fontId="20" fillId="0" borderId="0" xfId="41" applyFont="1" applyFill="1"/>
    <xf numFmtId="0" fontId="20" fillId="0" borderId="0" xfId="41" applyFont="1" applyFill="1" applyAlignment="1">
      <alignment horizontal="center"/>
    </xf>
    <xf numFmtId="0" fontId="2" fillId="0" borderId="0" xfId="41" applyFill="1"/>
    <xf numFmtId="0" fontId="10" fillId="4" borderId="9" xfId="41" applyFont="1" applyFill="1" applyBorder="1"/>
    <xf numFmtId="0" fontId="10" fillId="4" borderId="7" xfId="41" applyFont="1" applyFill="1" applyBorder="1" applyAlignment="1"/>
    <xf numFmtId="0" fontId="10" fillId="4" borderId="20" xfId="41" applyFont="1" applyFill="1" applyBorder="1" applyAlignment="1"/>
    <xf numFmtId="0" fontId="10" fillId="4" borderId="8" xfId="41" applyFont="1" applyFill="1" applyBorder="1" applyAlignment="1"/>
    <xf numFmtId="0" fontId="10" fillId="4" borderId="12" xfId="41" applyFont="1" applyFill="1" applyBorder="1"/>
    <xf numFmtId="0" fontId="22" fillId="4" borderId="10" xfId="41" applyFont="1" applyFill="1" applyBorder="1"/>
    <xf numFmtId="0" fontId="22" fillId="4" borderId="19" xfId="41" applyFont="1" applyFill="1" applyBorder="1"/>
    <xf numFmtId="0" fontId="22" fillId="4" borderId="11" xfId="41" applyFont="1" applyFill="1" applyBorder="1"/>
    <xf numFmtId="0" fontId="14" fillId="0" borderId="9" xfId="47" applyFont="1" applyBorder="1"/>
    <xf numFmtId="0" fontId="14" fillId="0" borderId="0" xfId="47" applyFont="1"/>
    <xf numFmtId="0" fontId="14" fillId="0" borderId="0" xfId="47" applyFont="1" applyBorder="1"/>
    <xf numFmtId="0" fontId="14" fillId="0" borderId="9" xfId="47" applyFont="1" applyFill="1" applyBorder="1"/>
    <xf numFmtId="0" fontId="14" fillId="0" borderId="20" xfId="47" applyFont="1" applyFill="1" applyBorder="1" applyAlignment="1">
      <alignment horizontal="center"/>
    </xf>
    <xf numFmtId="164" fontId="14" fillId="0" borderId="8" xfId="2" applyFont="1" applyFill="1" applyBorder="1"/>
    <xf numFmtId="0" fontId="23" fillId="0" borderId="13" xfId="47" applyFont="1" applyFill="1" applyBorder="1" applyAlignment="1">
      <alignment horizontal="center" vertical="center"/>
    </xf>
    <xf numFmtId="0" fontId="14" fillId="0" borderId="13" xfId="47" applyFont="1" applyFill="1" applyBorder="1" applyAlignment="1">
      <alignment horizontal="center"/>
    </xf>
    <xf numFmtId="0" fontId="14" fillId="0" borderId="0" xfId="47" applyFont="1" applyFill="1" applyBorder="1" applyAlignment="1">
      <alignment horizontal="center"/>
    </xf>
    <xf numFmtId="164" fontId="14" fillId="0" borderId="15" xfId="2" applyFont="1" applyFill="1" applyBorder="1"/>
    <xf numFmtId="0" fontId="14" fillId="0" borderId="0" xfId="0" applyFont="1" applyFill="1"/>
    <xf numFmtId="0" fontId="24" fillId="0" borderId="0" xfId="0" applyFont="1" applyFill="1"/>
    <xf numFmtId="0" fontId="24" fillId="0" borderId="0" xfId="0" applyFont="1" applyFill="1" applyBorder="1"/>
    <xf numFmtId="0" fontId="23" fillId="0" borderId="13" xfId="0" applyFont="1" applyBorder="1" applyAlignment="1">
      <alignment horizontal="center"/>
    </xf>
    <xf numFmtId="0" fontId="14" fillId="0" borderId="0" xfId="0" applyFont="1"/>
    <xf numFmtId="0" fontId="24" fillId="0" borderId="0" xfId="0" applyFont="1"/>
    <xf numFmtId="0" fontId="24" fillId="0" borderId="0" xfId="0" applyFont="1" applyBorder="1"/>
    <xf numFmtId="0" fontId="14" fillId="0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14" fillId="0" borderId="0" xfId="0" applyFont="1" applyFill="1" applyBorder="1"/>
    <xf numFmtId="164" fontId="14" fillId="0" borderId="13" xfId="6" applyFont="1" applyFill="1" applyBorder="1"/>
    <xf numFmtId="0" fontId="23" fillId="0" borderId="13" xfId="47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16" fillId="0" borderId="0" xfId="0" applyFont="1"/>
    <xf numFmtId="0" fontId="28" fillId="0" borderId="0" xfId="0" applyFont="1"/>
    <xf numFmtId="0" fontId="28" fillId="0" borderId="0" xfId="0" applyFont="1" applyBorder="1"/>
    <xf numFmtId="0" fontId="16" fillId="0" borderId="1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6" fillId="0" borderId="15" xfId="2" applyFont="1" applyFill="1" applyBorder="1"/>
    <xf numFmtId="0" fontId="29" fillId="0" borderId="0" xfId="0" applyFont="1"/>
    <xf numFmtId="0" fontId="27" fillId="0" borderId="13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0" fontId="24" fillId="0" borderId="13" xfId="0" applyFont="1" applyFill="1" applyBorder="1" applyAlignment="1">
      <alignment horizontal="center"/>
    </xf>
    <xf numFmtId="0" fontId="0" fillId="0" borderId="0" xfId="0" applyFill="1"/>
    <xf numFmtId="0" fontId="14" fillId="0" borderId="0" xfId="27" applyFont="1"/>
    <xf numFmtId="0" fontId="14" fillId="0" borderId="0" xfId="27" applyFont="1" applyBorder="1"/>
    <xf numFmtId="0" fontId="14" fillId="0" borderId="0" xfId="27" applyFont="1" applyFill="1" applyBorder="1" applyAlignment="1">
      <alignment horizontal="center"/>
    </xf>
    <xf numFmtId="0" fontId="14" fillId="0" borderId="13" xfId="27" applyFont="1" applyBorder="1"/>
    <xf numFmtId="0" fontId="14" fillId="0" borderId="13" xfId="27" applyFont="1" applyFill="1" applyBorder="1"/>
    <xf numFmtId="0" fontId="2" fillId="0" borderId="9" xfId="47" applyFont="1" applyBorder="1"/>
    <xf numFmtId="0" fontId="2" fillId="0" borderId="7" xfId="47" applyFont="1" applyBorder="1"/>
    <xf numFmtId="0" fontId="2" fillId="0" borderId="20" xfId="47" applyFont="1" applyBorder="1"/>
    <xf numFmtId="0" fontId="12" fillId="0" borderId="20" xfId="47" applyFont="1" applyFill="1" applyBorder="1" applyAlignment="1">
      <alignment horizontal="center" vertical="center"/>
    </xf>
    <xf numFmtId="0" fontId="12" fillId="0" borderId="20" xfId="47" applyFont="1" applyFill="1" applyBorder="1" applyAlignment="1">
      <alignment horizontal="center"/>
    </xf>
    <xf numFmtId="0" fontId="2" fillId="0" borderId="12" xfId="47" applyFont="1" applyBorder="1"/>
    <xf numFmtId="0" fontId="2" fillId="0" borderId="10" xfId="47" applyFont="1" applyBorder="1"/>
    <xf numFmtId="0" fontId="2" fillId="0" borderId="19" xfId="47" applyFont="1" applyBorder="1"/>
    <xf numFmtId="0" fontId="30" fillId="0" borderId="19" xfId="47" applyFont="1" applyFill="1" applyBorder="1" applyAlignment="1">
      <alignment horizontal="center" vertical="center"/>
    </xf>
    <xf numFmtId="0" fontId="2" fillId="0" borderId="0" xfId="20"/>
    <xf numFmtId="0" fontId="20" fillId="0" borderId="0" xfId="20" applyFont="1"/>
    <xf numFmtId="0" fontId="20" fillId="0" borderId="0" xfId="20" applyFont="1" applyAlignment="1">
      <alignment horizontal="center"/>
    </xf>
    <xf numFmtId="164" fontId="11" fillId="0" borderId="0" xfId="2" applyFont="1"/>
    <xf numFmtId="164" fontId="21" fillId="0" borderId="0" xfId="2" applyFont="1" applyAlignment="1">
      <alignment horizontal="right"/>
    </xf>
    <xf numFmtId="164" fontId="21" fillId="0" borderId="0" xfId="2" applyFont="1" applyAlignment="1">
      <alignment horizontal="center"/>
    </xf>
    <xf numFmtId="0" fontId="10" fillId="4" borderId="9" xfId="29" applyFont="1" applyFill="1" applyBorder="1"/>
    <xf numFmtId="0" fontId="10" fillId="4" borderId="7" xfId="29" applyFont="1" applyFill="1" applyBorder="1" applyAlignment="1"/>
    <xf numFmtId="0" fontId="10" fillId="4" borderId="20" xfId="29" applyFont="1" applyFill="1" applyBorder="1" applyAlignment="1"/>
    <xf numFmtId="0" fontId="10" fillId="4" borderId="8" xfId="29" applyFont="1" applyFill="1" applyBorder="1" applyAlignment="1"/>
    <xf numFmtId="0" fontId="10" fillId="4" borderId="9" xfId="29" applyFont="1" applyFill="1" applyBorder="1" applyAlignment="1">
      <alignment horizontal="center"/>
    </xf>
    <xf numFmtId="0" fontId="10" fillId="4" borderId="12" xfId="29" applyFont="1" applyFill="1" applyBorder="1"/>
    <xf numFmtId="0" fontId="22" fillId="4" borderId="10" xfId="29" applyFont="1" applyFill="1" applyBorder="1"/>
    <xf numFmtId="0" fontId="22" fillId="4" borderId="19" xfId="29" applyFont="1" applyFill="1" applyBorder="1"/>
    <xf numFmtId="0" fontId="22" fillId="4" borderId="11" xfId="29" applyFont="1" applyFill="1" applyBorder="1"/>
    <xf numFmtId="0" fontId="22" fillId="4" borderId="13" xfId="29" applyFont="1" applyFill="1" applyBorder="1"/>
    <xf numFmtId="0" fontId="10" fillId="4" borderId="13" xfId="29" applyFont="1" applyFill="1" applyBorder="1" applyAlignment="1">
      <alignment horizontal="center"/>
    </xf>
    <xf numFmtId="0" fontId="23" fillId="0" borderId="9" xfId="29" applyFont="1" applyBorder="1" applyAlignment="1">
      <alignment horizontal="left"/>
    </xf>
    <xf numFmtId="0" fontId="14" fillId="0" borderId="0" xfId="29" applyFont="1"/>
    <xf numFmtId="0" fontId="14" fillId="0" borderId="0" xfId="29" applyFont="1" applyBorder="1"/>
    <xf numFmtId="0" fontId="14" fillId="0" borderId="9" xfId="29" applyFont="1" applyBorder="1"/>
    <xf numFmtId="0" fontId="14" fillId="0" borderId="9" xfId="29" applyFont="1" applyBorder="1" applyAlignment="1">
      <alignment horizontal="center"/>
    </xf>
    <xf numFmtId="164" fontId="14" fillId="0" borderId="8" xfId="2" applyFont="1" applyBorder="1"/>
    <xf numFmtId="164" fontId="14" fillId="0" borderId="9" xfId="2" applyFont="1" applyBorder="1"/>
    <xf numFmtId="0" fontId="14" fillId="0" borderId="13" xfId="29" applyFont="1" applyBorder="1" applyAlignment="1">
      <alignment horizontal="center"/>
    </xf>
    <xf numFmtId="164" fontId="14" fillId="0" borderId="15" xfId="2" applyFont="1" applyBorder="1"/>
    <xf numFmtId="0" fontId="14" fillId="0" borderId="13" xfId="29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23" fillId="0" borderId="13" xfId="29" applyFont="1" applyFill="1" applyBorder="1" applyAlignment="1">
      <alignment horizontal="center" vertical="center"/>
    </xf>
    <xf numFmtId="0" fontId="14" fillId="0" borderId="0" xfId="29" applyFont="1" applyFill="1" applyBorder="1"/>
    <xf numFmtId="0" fontId="14" fillId="0" borderId="12" xfId="29" applyFont="1" applyFill="1" applyBorder="1" applyAlignment="1">
      <alignment horizontal="center"/>
    </xf>
    <xf numFmtId="164" fontId="14" fillId="0" borderId="12" xfId="2" applyFont="1" applyFill="1" applyBorder="1"/>
    <xf numFmtId="164" fontId="21" fillId="0" borderId="0" xfId="2" applyFont="1" applyFill="1" applyAlignment="1">
      <alignment horizontal="center" vertical="center"/>
    </xf>
    <xf numFmtId="0" fontId="2" fillId="0" borderId="0" xfId="41" applyFill="1" applyAlignment="1">
      <alignment horizontal="center" vertical="center"/>
    </xf>
    <xf numFmtId="164" fontId="14" fillId="0" borderId="9" xfId="2" applyFont="1" applyFill="1" applyBorder="1" applyAlignment="1">
      <alignment horizontal="center" vertical="center"/>
    </xf>
    <xf numFmtId="164" fontId="14" fillId="0" borderId="13" xfId="2" applyFont="1" applyFill="1" applyBorder="1" applyAlignment="1">
      <alignment horizontal="center" vertical="center"/>
    </xf>
    <xf numFmtId="164" fontId="14" fillId="0" borderId="13" xfId="6" applyFont="1" applyFill="1" applyBorder="1" applyAlignment="1">
      <alignment horizontal="center" vertical="center"/>
    </xf>
    <xf numFmtId="164" fontId="16" fillId="0" borderId="13" xfId="2" applyFont="1" applyFill="1" applyBorder="1" applyAlignment="1">
      <alignment horizontal="center" vertical="center"/>
    </xf>
    <xf numFmtId="164" fontId="16" fillId="0" borderId="13" xfId="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19" xfId="47" applyFont="1" applyFill="1" applyBorder="1" applyAlignment="1">
      <alignment horizontal="center"/>
    </xf>
    <xf numFmtId="0" fontId="14" fillId="0" borderId="21" xfId="29" applyFont="1" applyBorder="1"/>
    <xf numFmtId="0" fontId="14" fillId="0" borderId="22" xfId="29" applyNumberFormat="1" applyFont="1" applyFill="1" applyBorder="1"/>
    <xf numFmtId="0" fontId="14" fillId="0" borderId="23" xfId="29" applyFont="1" applyFill="1" applyBorder="1"/>
    <xf numFmtId="0" fontId="23" fillId="0" borderId="23" xfId="29" applyFont="1" applyBorder="1" applyAlignment="1">
      <alignment horizontal="center" vertical="center"/>
    </xf>
    <xf numFmtId="0" fontId="23" fillId="0" borderId="24" xfId="29" applyFont="1" applyBorder="1" applyAlignment="1">
      <alignment horizontal="center"/>
    </xf>
    <xf numFmtId="164" fontId="14" fillId="0" borderId="15" xfId="2" applyFont="1" applyBorder="1" applyAlignment="1">
      <alignment horizontal="center"/>
    </xf>
    <xf numFmtId="11" fontId="13" fillId="0" borderId="0" xfId="40" applyNumberFormat="1" applyFont="1" applyBorder="1"/>
    <xf numFmtId="0" fontId="23" fillId="0" borderId="13" xfId="29" applyFont="1" applyBorder="1" applyAlignment="1">
      <alignment horizontal="left"/>
    </xf>
    <xf numFmtId="0" fontId="14" fillId="0" borderId="13" xfId="29" applyFont="1" applyBorder="1"/>
    <xf numFmtId="0" fontId="3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164" fontId="10" fillId="3" borderId="9" xfId="9" applyFont="1" applyFill="1" applyBorder="1" applyAlignment="1">
      <alignment horizontal="center" vertical="center"/>
    </xf>
    <xf numFmtId="164" fontId="10" fillId="3" borderId="12" xfId="9" applyFont="1" applyFill="1" applyBorder="1" applyAlignment="1">
      <alignment horizontal="center" vertical="center"/>
    </xf>
    <xf numFmtId="0" fontId="10" fillId="3" borderId="7" xfId="40" applyFont="1" applyFill="1" applyBorder="1" applyAlignment="1">
      <alignment horizontal="center" vertical="center"/>
    </xf>
    <xf numFmtId="0" fontId="10" fillId="3" borderId="8" xfId="40" applyFont="1" applyFill="1" applyBorder="1" applyAlignment="1">
      <alignment horizontal="center" vertical="center"/>
    </xf>
    <xf numFmtId="0" fontId="10" fillId="3" borderId="10" xfId="40" applyFont="1" applyFill="1" applyBorder="1" applyAlignment="1">
      <alignment horizontal="center" vertical="center"/>
    </xf>
    <xf numFmtId="0" fontId="10" fillId="3" borderId="11" xfId="40" applyFont="1" applyFill="1" applyBorder="1" applyAlignment="1">
      <alignment horizontal="center" vertical="center"/>
    </xf>
    <xf numFmtId="0" fontId="20" fillId="0" borderId="0" xfId="41" applyFont="1" applyFill="1" applyAlignment="1">
      <alignment horizontal="center" vertical="center"/>
    </xf>
    <xf numFmtId="164" fontId="11" fillId="0" borderId="7" xfId="2" applyFont="1" applyFill="1" applyBorder="1" applyAlignment="1">
      <alignment horizontal="center" vertical="center"/>
    </xf>
    <xf numFmtId="164" fontId="11" fillId="0" borderId="8" xfId="2" applyFont="1" applyFill="1" applyBorder="1" applyAlignment="1">
      <alignment horizontal="center" vertical="center"/>
    </xf>
    <xf numFmtId="164" fontId="10" fillId="5" borderId="9" xfId="2" applyFont="1" applyFill="1" applyBorder="1" applyAlignment="1">
      <alignment horizontal="center" vertical="center"/>
    </xf>
    <xf numFmtId="164" fontId="10" fillId="5" borderId="12" xfId="2" applyFont="1" applyFill="1" applyBorder="1" applyAlignment="1">
      <alignment horizontal="center" vertical="center"/>
    </xf>
    <xf numFmtId="164" fontId="10" fillId="5" borderId="8" xfId="2" applyFont="1" applyFill="1" applyBorder="1" applyAlignment="1">
      <alignment horizontal="center" vertical="center"/>
    </xf>
    <xf numFmtId="164" fontId="10" fillId="5" borderId="11" xfId="2" applyFont="1" applyFill="1" applyBorder="1" applyAlignment="1">
      <alignment horizontal="center" vertical="center"/>
    </xf>
    <xf numFmtId="164" fontId="31" fillId="0" borderId="10" xfId="2" applyFont="1" applyFill="1" applyBorder="1" applyAlignment="1">
      <alignment horizontal="center" vertical="center"/>
    </xf>
    <xf numFmtId="164" fontId="31" fillId="0" borderId="11" xfId="2" applyFont="1" applyFill="1" applyBorder="1" applyAlignment="1">
      <alignment horizontal="center" vertical="center"/>
    </xf>
    <xf numFmtId="0" fontId="10" fillId="5" borderId="9" xfId="41" applyFont="1" applyFill="1" applyBorder="1" applyAlignment="1">
      <alignment horizontal="center" vertical="center"/>
    </xf>
    <xf numFmtId="0" fontId="10" fillId="5" borderId="12" xfId="41" applyFont="1" applyFill="1" applyBorder="1" applyAlignment="1">
      <alignment horizontal="center" vertical="center"/>
    </xf>
    <xf numFmtId="0" fontId="20" fillId="0" borderId="0" xfId="41" applyFont="1" applyAlignment="1">
      <alignment horizontal="center" vertical="center"/>
    </xf>
    <xf numFmtId="164" fontId="18" fillId="0" borderId="22" xfId="2" applyFont="1" applyBorder="1" applyAlignment="1">
      <alignment horizontal="center" vertical="center"/>
    </xf>
    <xf numFmtId="164" fontId="18" fillId="0" borderId="24" xfId="2" applyFont="1" applyBorder="1" applyAlignment="1">
      <alignment horizontal="center" vertical="center"/>
    </xf>
  </cellXfs>
  <cellStyles count="49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4" xfId="5" xr:uid="{00000000-0005-0000-0000-000003000000}"/>
    <cellStyle name="Euro 5" xfId="6" xr:uid="{00000000-0005-0000-0000-000004000000}"/>
    <cellStyle name="Euro 6" xfId="7" xr:uid="{00000000-0005-0000-0000-000005000000}"/>
    <cellStyle name="Euro 7" xfId="8" xr:uid="{00000000-0005-0000-0000-000006000000}"/>
    <cellStyle name="Euro 8" xfId="9" xr:uid="{00000000-0005-0000-0000-000007000000}"/>
    <cellStyle name="Monétaire 2" xfId="10" xr:uid="{00000000-0005-0000-0000-000008000000}"/>
    <cellStyle name="Monétaire 3" xfId="11" xr:uid="{00000000-0005-0000-0000-000009000000}"/>
    <cellStyle name="Normal" xfId="0" builtinId="0"/>
    <cellStyle name="Normal 10" xfId="12" xr:uid="{00000000-0005-0000-0000-00000B000000}"/>
    <cellStyle name="Normal 11" xfId="13" xr:uid="{00000000-0005-0000-0000-00000C000000}"/>
    <cellStyle name="Normal 12" xfId="14" xr:uid="{00000000-0005-0000-0000-00000D000000}"/>
    <cellStyle name="Normal 13" xfId="15" xr:uid="{00000000-0005-0000-0000-00000E000000}"/>
    <cellStyle name="Normal 14" xfId="16" xr:uid="{00000000-0005-0000-0000-00000F000000}"/>
    <cellStyle name="Normal 15" xfId="17" xr:uid="{00000000-0005-0000-0000-000010000000}"/>
    <cellStyle name="Normal 16" xfId="18" xr:uid="{00000000-0005-0000-0000-000011000000}"/>
    <cellStyle name="Normal 17" xfId="19" xr:uid="{00000000-0005-0000-0000-000012000000}"/>
    <cellStyle name="Normal 18" xfId="20" xr:uid="{00000000-0005-0000-0000-000013000000}"/>
    <cellStyle name="Normal 19" xfId="21" xr:uid="{00000000-0005-0000-0000-000014000000}"/>
    <cellStyle name="Normal 2" xfId="1" xr:uid="{00000000-0005-0000-0000-000015000000}"/>
    <cellStyle name="Normal 20" xfId="22" xr:uid="{00000000-0005-0000-0000-000016000000}"/>
    <cellStyle name="Normal 21" xfId="23" xr:uid="{00000000-0005-0000-0000-000017000000}"/>
    <cellStyle name="Normal 22" xfId="24" xr:uid="{00000000-0005-0000-0000-000018000000}"/>
    <cellStyle name="Normal 23" xfId="25" xr:uid="{00000000-0005-0000-0000-000019000000}"/>
    <cellStyle name="Normal 24" xfId="26" xr:uid="{00000000-0005-0000-0000-00001A000000}"/>
    <cellStyle name="Normal 25" xfId="27" xr:uid="{00000000-0005-0000-0000-00001B000000}"/>
    <cellStyle name="Normal 26" xfId="28" xr:uid="{00000000-0005-0000-0000-00001C000000}"/>
    <cellStyle name="Normal 28" xfId="29" xr:uid="{00000000-0005-0000-0000-00001D000000}"/>
    <cellStyle name="Normal 29" xfId="30" xr:uid="{00000000-0005-0000-0000-00001E000000}"/>
    <cellStyle name="Normal 3" xfId="31" xr:uid="{00000000-0005-0000-0000-00001F000000}"/>
    <cellStyle name="Normal 30" xfId="32" xr:uid="{00000000-0005-0000-0000-000020000000}"/>
    <cellStyle name="Normal 31" xfId="33" xr:uid="{00000000-0005-0000-0000-000021000000}"/>
    <cellStyle name="Normal 32" xfId="34" xr:uid="{00000000-0005-0000-0000-000022000000}"/>
    <cellStyle name="Normal 33" xfId="35" xr:uid="{00000000-0005-0000-0000-000023000000}"/>
    <cellStyle name="Normal 34" xfId="36" xr:uid="{00000000-0005-0000-0000-000024000000}"/>
    <cellStyle name="Normal 35" xfId="37" xr:uid="{00000000-0005-0000-0000-000025000000}"/>
    <cellStyle name="Normal 36" xfId="38" xr:uid="{00000000-0005-0000-0000-000026000000}"/>
    <cellStyle name="Normal 37" xfId="39" xr:uid="{00000000-0005-0000-0000-000027000000}"/>
    <cellStyle name="Normal 38" xfId="40" xr:uid="{00000000-0005-0000-0000-000028000000}"/>
    <cellStyle name="Normal 4" xfId="41" xr:uid="{00000000-0005-0000-0000-000029000000}"/>
    <cellStyle name="Normal 40" xfId="42" xr:uid="{00000000-0005-0000-0000-00002A000000}"/>
    <cellStyle name="Normal 41" xfId="43" xr:uid="{00000000-0005-0000-0000-00002B000000}"/>
    <cellStyle name="Normal 42" xfId="44" xr:uid="{00000000-0005-0000-0000-00002C000000}"/>
    <cellStyle name="Normal 5" xfId="45" xr:uid="{00000000-0005-0000-0000-00002D000000}"/>
    <cellStyle name="Normal 7" xfId="46" xr:uid="{00000000-0005-0000-0000-00002E000000}"/>
    <cellStyle name="Normal 8" xfId="47" xr:uid="{00000000-0005-0000-0000-00002F000000}"/>
    <cellStyle name="Normal 9" xfId="48" xr:uid="{00000000-0005-0000-0000-000030000000}"/>
  </cellStyles>
  <dxfs count="0"/>
  <tableStyles count="0" defaultTableStyle="TableStyleMedium9" defaultPivotStyle="PivotStyleLight16"/>
  <colors>
    <mruColors>
      <color rgb="FFCCCCFF"/>
      <color rgb="FF9999FF"/>
      <color rgb="FFCC99FF"/>
      <color rgb="FF3399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7"/>
  <sheetViews>
    <sheetView topLeftCell="A13" zoomScale="85" zoomScaleNormal="85" workbookViewId="0">
      <selection activeCell="A21" sqref="A21"/>
    </sheetView>
  </sheetViews>
  <sheetFormatPr baseColWidth="10" defaultRowHeight="15" x14ac:dyDescent="0.25"/>
  <cols>
    <col min="1" max="1" width="34.7109375" customWidth="1"/>
    <col min="7" max="7" width="32.85546875" customWidth="1"/>
    <col min="257" max="257" width="34.7109375" customWidth="1"/>
    <col min="263" max="263" width="32.85546875" customWidth="1"/>
    <col min="513" max="513" width="34.7109375" customWidth="1"/>
    <col min="519" max="519" width="32.85546875" customWidth="1"/>
    <col min="769" max="769" width="34.7109375" customWidth="1"/>
    <col min="775" max="775" width="32.85546875" customWidth="1"/>
    <col min="1025" max="1025" width="34.7109375" customWidth="1"/>
    <col min="1031" max="1031" width="32.85546875" customWidth="1"/>
    <col min="1281" max="1281" width="34.7109375" customWidth="1"/>
    <col min="1287" max="1287" width="32.85546875" customWidth="1"/>
    <col min="1537" max="1537" width="34.7109375" customWidth="1"/>
    <col min="1543" max="1543" width="32.85546875" customWidth="1"/>
    <col min="1793" max="1793" width="34.7109375" customWidth="1"/>
    <col min="1799" max="1799" width="32.85546875" customWidth="1"/>
    <col min="2049" max="2049" width="34.7109375" customWidth="1"/>
    <col min="2055" max="2055" width="32.85546875" customWidth="1"/>
    <col min="2305" max="2305" width="34.7109375" customWidth="1"/>
    <col min="2311" max="2311" width="32.85546875" customWidth="1"/>
    <col min="2561" max="2561" width="34.7109375" customWidth="1"/>
    <col min="2567" max="2567" width="32.85546875" customWidth="1"/>
    <col min="2817" max="2817" width="34.7109375" customWidth="1"/>
    <col min="2823" max="2823" width="32.85546875" customWidth="1"/>
    <col min="3073" max="3073" width="34.7109375" customWidth="1"/>
    <col min="3079" max="3079" width="32.85546875" customWidth="1"/>
    <col min="3329" max="3329" width="34.7109375" customWidth="1"/>
    <col min="3335" max="3335" width="32.85546875" customWidth="1"/>
    <col min="3585" max="3585" width="34.7109375" customWidth="1"/>
    <col min="3591" max="3591" width="32.85546875" customWidth="1"/>
    <col min="3841" max="3841" width="34.7109375" customWidth="1"/>
    <col min="3847" max="3847" width="32.85546875" customWidth="1"/>
    <col min="4097" max="4097" width="34.7109375" customWidth="1"/>
    <col min="4103" max="4103" width="32.85546875" customWidth="1"/>
    <col min="4353" max="4353" width="34.7109375" customWidth="1"/>
    <col min="4359" max="4359" width="32.85546875" customWidth="1"/>
    <col min="4609" max="4609" width="34.7109375" customWidth="1"/>
    <col min="4615" max="4615" width="32.85546875" customWidth="1"/>
    <col min="4865" max="4865" width="34.7109375" customWidth="1"/>
    <col min="4871" max="4871" width="32.85546875" customWidth="1"/>
    <col min="5121" max="5121" width="34.7109375" customWidth="1"/>
    <col min="5127" max="5127" width="32.85546875" customWidth="1"/>
    <col min="5377" max="5377" width="34.7109375" customWidth="1"/>
    <col min="5383" max="5383" width="32.85546875" customWidth="1"/>
    <col min="5633" max="5633" width="34.7109375" customWidth="1"/>
    <col min="5639" max="5639" width="32.85546875" customWidth="1"/>
    <col min="5889" max="5889" width="34.7109375" customWidth="1"/>
    <col min="5895" max="5895" width="32.85546875" customWidth="1"/>
    <col min="6145" max="6145" width="34.7109375" customWidth="1"/>
    <col min="6151" max="6151" width="32.85546875" customWidth="1"/>
    <col min="6401" max="6401" width="34.7109375" customWidth="1"/>
    <col min="6407" max="6407" width="32.85546875" customWidth="1"/>
    <col min="6657" max="6657" width="34.7109375" customWidth="1"/>
    <col min="6663" max="6663" width="32.85546875" customWidth="1"/>
    <col min="6913" max="6913" width="34.7109375" customWidth="1"/>
    <col min="6919" max="6919" width="32.85546875" customWidth="1"/>
    <col min="7169" max="7169" width="34.7109375" customWidth="1"/>
    <col min="7175" max="7175" width="32.85546875" customWidth="1"/>
    <col min="7425" max="7425" width="34.7109375" customWidth="1"/>
    <col min="7431" max="7431" width="32.85546875" customWidth="1"/>
    <col min="7681" max="7681" width="34.7109375" customWidth="1"/>
    <col min="7687" max="7687" width="32.85546875" customWidth="1"/>
    <col min="7937" max="7937" width="34.7109375" customWidth="1"/>
    <col min="7943" max="7943" width="32.85546875" customWidth="1"/>
    <col min="8193" max="8193" width="34.7109375" customWidth="1"/>
    <col min="8199" max="8199" width="32.85546875" customWidth="1"/>
    <col min="8449" max="8449" width="34.7109375" customWidth="1"/>
    <col min="8455" max="8455" width="32.85546875" customWidth="1"/>
    <col min="8705" max="8705" width="34.7109375" customWidth="1"/>
    <col min="8711" max="8711" width="32.85546875" customWidth="1"/>
    <col min="8961" max="8961" width="34.7109375" customWidth="1"/>
    <col min="8967" max="8967" width="32.85546875" customWidth="1"/>
    <col min="9217" max="9217" width="34.7109375" customWidth="1"/>
    <col min="9223" max="9223" width="32.85546875" customWidth="1"/>
    <col min="9473" max="9473" width="34.7109375" customWidth="1"/>
    <col min="9479" max="9479" width="32.85546875" customWidth="1"/>
    <col min="9729" max="9729" width="34.7109375" customWidth="1"/>
    <col min="9735" max="9735" width="32.85546875" customWidth="1"/>
    <col min="9985" max="9985" width="34.7109375" customWidth="1"/>
    <col min="9991" max="9991" width="32.85546875" customWidth="1"/>
    <col min="10241" max="10241" width="34.7109375" customWidth="1"/>
    <col min="10247" max="10247" width="32.85546875" customWidth="1"/>
    <col min="10497" max="10497" width="34.7109375" customWidth="1"/>
    <col min="10503" max="10503" width="32.85546875" customWidth="1"/>
    <col min="10753" max="10753" width="34.7109375" customWidth="1"/>
    <col min="10759" max="10759" width="32.85546875" customWidth="1"/>
    <col min="11009" max="11009" width="34.7109375" customWidth="1"/>
    <col min="11015" max="11015" width="32.85546875" customWidth="1"/>
    <col min="11265" max="11265" width="34.7109375" customWidth="1"/>
    <col min="11271" max="11271" width="32.85546875" customWidth="1"/>
    <col min="11521" max="11521" width="34.7109375" customWidth="1"/>
    <col min="11527" max="11527" width="32.85546875" customWidth="1"/>
    <col min="11777" max="11777" width="34.7109375" customWidth="1"/>
    <col min="11783" max="11783" width="32.85546875" customWidth="1"/>
    <col min="12033" max="12033" width="34.7109375" customWidth="1"/>
    <col min="12039" max="12039" width="32.85546875" customWidth="1"/>
    <col min="12289" max="12289" width="34.7109375" customWidth="1"/>
    <col min="12295" max="12295" width="32.85546875" customWidth="1"/>
    <col min="12545" max="12545" width="34.7109375" customWidth="1"/>
    <col min="12551" max="12551" width="32.85546875" customWidth="1"/>
    <col min="12801" max="12801" width="34.7109375" customWidth="1"/>
    <col min="12807" max="12807" width="32.85546875" customWidth="1"/>
    <col min="13057" max="13057" width="34.7109375" customWidth="1"/>
    <col min="13063" max="13063" width="32.85546875" customWidth="1"/>
    <col min="13313" max="13313" width="34.7109375" customWidth="1"/>
    <col min="13319" max="13319" width="32.85546875" customWidth="1"/>
    <col min="13569" max="13569" width="34.7109375" customWidth="1"/>
    <col min="13575" max="13575" width="32.85546875" customWidth="1"/>
    <col min="13825" max="13825" width="34.7109375" customWidth="1"/>
    <col min="13831" max="13831" width="32.85546875" customWidth="1"/>
    <col min="14081" max="14081" width="34.7109375" customWidth="1"/>
    <col min="14087" max="14087" width="32.85546875" customWidth="1"/>
    <col min="14337" max="14337" width="34.7109375" customWidth="1"/>
    <col min="14343" max="14343" width="32.85546875" customWidth="1"/>
    <col min="14593" max="14593" width="34.7109375" customWidth="1"/>
    <col min="14599" max="14599" width="32.85546875" customWidth="1"/>
    <col min="14849" max="14849" width="34.7109375" customWidth="1"/>
    <col min="14855" max="14855" width="32.85546875" customWidth="1"/>
    <col min="15105" max="15105" width="34.7109375" customWidth="1"/>
    <col min="15111" max="15111" width="32.85546875" customWidth="1"/>
    <col min="15361" max="15361" width="34.7109375" customWidth="1"/>
    <col min="15367" max="15367" width="32.85546875" customWidth="1"/>
    <col min="15617" max="15617" width="34.7109375" customWidth="1"/>
    <col min="15623" max="15623" width="32.85546875" customWidth="1"/>
    <col min="15873" max="15873" width="34.7109375" customWidth="1"/>
    <col min="15879" max="15879" width="32.85546875" customWidth="1"/>
    <col min="16129" max="16129" width="34.7109375" customWidth="1"/>
    <col min="16135" max="16135" width="32.85546875" customWidth="1"/>
  </cols>
  <sheetData>
    <row r="2" spans="1:7" ht="73.5" customHeight="1" x14ac:dyDescent="0.25"/>
    <row r="3" spans="1:7" ht="19.5" customHeight="1" x14ac:dyDescent="0.25">
      <c r="A3" s="150" t="s">
        <v>39</v>
      </c>
      <c r="B3" s="150"/>
      <c r="C3" s="150"/>
      <c r="D3" s="150"/>
      <c r="E3" s="150"/>
      <c r="F3" s="150"/>
      <c r="G3" s="150"/>
    </row>
    <row r="4" spans="1:7" ht="23.25" customHeight="1" x14ac:dyDescent="0.25">
      <c r="A4" s="150"/>
      <c r="B4" s="150"/>
      <c r="C4" s="150"/>
      <c r="D4" s="150"/>
      <c r="E4" s="150"/>
      <c r="F4" s="150"/>
      <c r="G4" s="150"/>
    </row>
    <row r="5" spans="1:7" ht="21.75" customHeight="1" x14ac:dyDescent="0.25">
      <c r="A5" s="150"/>
      <c r="B5" s="150"/>
      <c r="C5" s="150"/>
      <c r="D5" s="150"/>
      <c r="E5" s="150"/>
      <c r="F5" s="150"/>
      <c r="G5" s="150"/>
    </row>
    <row r="6" spans="1:7" ht="26.25" customHeight="1" x14ac:dyDescent="0.25">
      <c r="A6" s="150"/>
      <c r="B6" s="150"/>
      <c r="C6" s="150"/>
      <c r="D6" s="150"/>
      <c r="E6" s="150"/>
      <c r="F6" s="150"/>
      <c r="G6" s="150"/>
    </row>
    <row r="7" spans="1:7" ht="15.75" customHeight="1" x14ac:dyDescent="0.25">
      <c r="A7" s="150"/>
      <c r="B7" s="150"/>
      <c r="C7" s="150"/>
      <c r="D7" s="150"/>
      <c r="E7" s="150"/>
      <c r="F7" s="150"/>
      <c r="G7" s="150"/>
    </row>
    <row r="8" spans="1:7" ht="15" customHeight="1" x14ac:dyDescent="0.25">
      <c r="A8" s="1"/>
      <c r="B8" s="2"/>
      <c r="C8" s="2"/>
      <c r="D8" s="2"/>
      <c r="E8" s="2"/>
      <c r="F8" s="2"/>
      <c r="G8" s="1"/>
    </row>
    <row r="9" spans="1:7" ht="15" customHeight="1" x14ac:dyDescent="0.25">
      <c r="A9" s="1"/>
      <c r="B9" s="2"/>
      <c r="C9" s="2"/>
      <c r="D9" s="2"/>
      <c r="E9" s="2"/>
      <c r="F9" s="2"/>
      <c r="G9" s="1"/>
    </row>
    <row r="13" spans="1:7" ht="196.5" customHeight="1" thickBot="1" x14ac:dyDescent="0.3">
      <c r="A13" s="1"/>
      <c r="B13" s="1"/>
      <c r="C13" s="1"/>
      <c r="D13" s="1"/>
      <c r="E13" s="1"/>
      <c r="F13" s="1"/>
      <c r="G13" s="1"/>
    </row>
    <row r="14" spans="1:7" ht="33.75" customHeight="1" thickTop="1" x14ac:dyDescent="0.25">
      <c r="A14" s="151" t="s">
        <v>35</v>
      </c>
      <c r="B14" s="152"/>
      <c r="C14" s="152"/>
      <c r="D14" s="152"/>
      <c r="E14" s="152"/>
      <c r="F14" s="152"/>
      <c r="G14" s="153"/>
    </row>
    <row r="15" spans="1:7" ht="32.25" customHeight="1" thickBot="1" x14ac:dyDescent="0.3">
      <c r="A15" s="154"/>
      <c r="B15" s="155"/>
      <c r="C15" s="155"/>
      <c r="D15" s="155"/>
      <c r="E15" s="155"/>
      <c r="F15" s="155"/>
      <c r="G15" s="156"/>
    </row>
    <row r="16" spans="1:7" ht="15.75" thickTop="1" x14ac:dyDescent="0.25">
      <c r="A16" s="1"/>
      <c r="B16" s="1"/>
      <c r="C16" s="1"/>
      <c r="D16" s="1"/>
      <c r="E16" s="1"/>
      <c r="F16" s="1"/>
      <c r="G16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15" customHeight="1" x14ac:dyDescent="0.25">
      <c r="A19" s="157" t="s">
        <v>68</v>
      </c>
      <c r="B19" s="157"/>
      <c r="C19" s="157"/>
      <c r="D19" s="157"/>
      <c r="E19" s="157"/>
      <c r="F19" s="157"/>
      <c r="G19" s="157"/>
    </row>
    <row r="20" spans="1:7" ht="100.5" customHeight="1" x14ac:dyDescent="0.25">
      <c r="A20" s="157"/>
      <c r="B20" s="157"/>
      <c r="C20" s="157"/>
      <c r="D20" s="157"/>
      <c r="E20" s="157"/>
      <c r="F20" s="157"/>
      <c r="G20" s="157"/>
    </row>
    <row r="27" spans="1:7" ht="18" x14ac:dyDescent="0.25">
      <c r="D27" s="3" t="s">
        <v>40</v>
      </c>
    </row>
  </sheetData>
  <mergeCells count="3">
    <mergeCell ref="A3:G7"/>
    <mergeCell ref="A14:G15"/>
    <mergeCell ref="A19:G20"/>
  </mergeCells>
  <pageMargins left="0.70866141732283472" right="0.70866141732283472" top="0.74803149606299213" bottom="0.74803149606299213" header="0.31496062992125984" footer="0.31496062992125984"/>
  <pageSetup paperSize="9" scale="69" orientation="portrait" verticalDpi="1200" r:id="rId1"/>
  <headerFoot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"/>
  <sheetViews>
    <sheetView workbookViewId="0">
      <selection activeCell="A21" sqref="A21"/>
    </sheetView>
  </sheetViews>
  <sheetFormatPr baseColWidth="10" defaultRowHeight="15" x14ac:dyDescent="0.25"/>
  <cols>
    <col min="3" max="3" width="48.28515625" customWidth="1"/>
    <col min="4" max="4" width="21.5703125" customWidth="1"/>
    <col min="252" max="252" width="48.28515625" customWidth="1"/>
    <col min="253" max="253" width="21.5703125" customWidth="1"/>
    <col min="254" max="254" width="17.85546875" customWidth="1"/>
    <col min="255" max="258" width="17.5703125" customWidth="1"/>
    <col min="259" max="259" width="17.85546875" customWidth="1"/>
    <col min="260" max="260" width="17" customWidth="1"/>
    <col min="508" max="508" width="48.28515625" customWidth="1"/>
    <col min="509" max="509" width="21.5703125" customWidth="1"/>
    <col min="510" max="510" width="17.85546875" customWidth="1"/>
    <col min="511" max="514" width="17.5703125" customWidth="1"/>
    <col min="515" max="515" width="17.85546875" customWidth="1"/>
    <col min="516" max="516" width="17" customWidth="1"/>
    <col min="764" max="764" width="48.28515625" customWidth="1"/>
    <col min="765" max="765" width="21.5703125" customWidth="1"/>
    <col min="766" max="766" width="17.85546875" customWidth="1"/>
    <col min="767" max="770" width="17.5703125" customWidth="1"/>
    <col min="771" max="771" width="17.85546875" customWidth="1"/>
    <col min="772" max="772" width="17" customWidth="1"/>
    <col min="1020" max="1020" width="48.28515625" customWidth="1"/>
    <col min="1021" max="1021" width="21.5703125" customWidth="1"/>
    <col min="1022" max="1022" width="17.85546875" customWidth="1"/>
    <col min="1023" max="1026" width="17.5703125" customWidth="1"/>
    <col min="1027" max="1027" width="17.85546875" customWidth="1"/>
    <col min="1028" max="1028" width="17" customWidth="1"/>
    <col min="1276" max="1276" width="48.28515625" customWidth="1"/>
    <col min="1277" max="1277" width="21.5703125" customWidth="1"/>
    <col min="1278" max="1278" width="17.85546875" customWidth="1"/>
    <col min="1279" max="1282" width="17.5703125" customWidth="1"/>
    <col min="1283" max="1283" width="17.85546875" customWidth="1"/>
    <col min="1284" max="1284" width="17" customWidth="1"/>
    <col min="1532" max="1532" width="48.28515625" customWidth="1"/>
    <col min="1533" max="1533" width="21.5703125" customWidth="1"/>
    <col min="1534" max="1534" width="17.85546875" customWidth="1"/>
    <col min="1535" max="1538" width="17.5703125" customWidth="1"/>
    <col min="1539" max="1539" width="17.85546875" customWidth="1"/>
    <col min="1540" max="1540" width="17" customWidth="1"/>
    <col min="1788" max="1788" width="48.28515625" customWidth="1"/>
    <col min="1789" max="1789" width="21.5703125" customWidth="1"/>
    <col min="1790" max="1790" width="17.85546875" customWidth="1"/>
    <col min="1791" max="1794" width="17.5703125" customWidth="1"/>
    <col min="1795" max="1795" width="17.85546875" customWidth="1"/>
    <col min="1796" max="1796" width="17" customWidth="1"/>
    <col min="2044" max="2044" width="48.28515625" customWidth="1"/>
    <col min="2045" max="2045" width="21.5703125" customWidth="1"/>
    <col min="2046" max="2046" width="17.85546875" customWidth="1"/>
    <col min="2047" max="2050" width="17.5703125" customWidth="1"/>
    <col min="2051" max="2051" width="17.85546875" customWidth="1"/>
    <col min="2052" max="2052" width="17" customWidth="1"/>
    <col min="2300" max="2300" width="48.28515625" customWidth="1"/>
    <col min="2301" max="2301" width="21.5703125" customWidth="1"/>
    <col min="2302" max="2302" width="17.85546875" customWidth="1"/>
    <col min="2303" max="2306" width="17.5703125" customWidth="1"/>
    <col min="2307" max="2307" width="17.85546875" customWidth="1"/>
    <col min="2308" max="2308" width="17" customWidth="1"/>
    <col min="2556" max="2556" width="48.28515625" customWidth="1"/>
    <col min="2557" max="2557" width="21.5703125" customWidth="1"/>
    <col min="2558" max="2558" width="17.85546875" customWidth="1"/>
    <col min="2559" max="2562" width="17.5703125" customWidth="1"/>
    <col min="2563" max="2563" width="17.85546875" customWidth="1"/>
    <col min="2564" max="2564" width="17" customWidth="1"/>
    <col min="2812" max="2812" width="48.28515625" customWidth="1"/>
    <col min="2813" max="2813" width="21.5703125" customWidth="1"/>
    <col min="2814" max="2814" width="17.85546875" customWidth="1"/>
    <col min="2815" max="2818" width="17.5703125" customWidth="1"/>
    <col min="2819" max="2819" width="17.85546875" customWidth="1"/>
    <col min="2820" max="2820" width="17" customWidth="1"/>
    <col min="3068" max="3068" width="48.28515625" customWidth="1"/>
    <col min="3069" max="3069" width="21.5703125" customWidth="1"/>
    <col min="3070" max="3070" width="17.85546875" customWidth="1"/>
    <col min="3071" max="3074" width="17.5703125" customWidth="1"/>
    <col min="3075" max="3075" width="17.85546875" customWidth="1"/>
    <col min="3076" max="3076" width="17" customWidth="1"/>
    <col min="3324" max="3324" width="48.28515625" customWidth="1"/>
    <col min="3325" max="3325" width="21.5703125" customWidth="1"/>
    <col min="3326" max="3326" width="17.85546875" customWidth="1"/>
    <col min="3327" max="3330" width="17.5703125" customWidth="1"/>
    <col min="3331" max="3331" width="17.85546875" customWidth="1"/>
    <col min="3332" max="3332" width="17" customWidth="1"/>
    <col min="3580" max="3580" width="48.28515625" customWidth="1"/>
    <col min="3581" max="3581" width="21.5703125" customWidth="1"/>
    <col min="3582" max="3582" width="17.85546875" customWidth="1"/>
    <col min="3583" max="3586" width="17.5703125" customWidth="1"/>
    <col min="3587" max="3587" width="17.85546875" customWidth="1"/>
    <col min="3588" max="3588" width="17" customWidth="1"/>
    <col min="3836" max="3836" width="48.28515625" customWidth="1"/>
    <col min="3837" max="3837" width="21.5703125" customWidth="1"/>
    <col min="3838" max="3838" width="17.85546875" customWidth="1"/>
    <col min="3839" max="3842" width="17.5703125" customWidth="1"/>
    <col min="3843" max="3843" width="17.85546875" customWidth="1"/>
    <col min="3844" max="3844" width="17" customWidth="1"/>
    <col min="4092" max="4092" width="48.28515625" customWidth="1"/>
    <col min="4093" max="4093" width="21.5703125" customWidth="1"/>
    <col min="4094" max="4094" width="17.85546875" customWidth="1"/>
    <col min="4095" max="4098" width="17.5703125" customWidth="1"/>
    <col min="4099" max="4099" width="17.85546875" customWidth="1"/>
    <col min="4100" max="4100" width="17" customWidth="1"/>
    <col min="4348" max="4348" width="48.28515625" customWidth="1"/>
    <col min="4349" max="4349" width="21.5703125" customWidth="1"/>
    <col min="4350" max="4350" width="17.85546875" customWidth="1"/>
    <col min="4351" max="4354" width="17.5703125" customWidth="1"/>
    <col min="4355" max="4355" width="17.85546875" customWidth="1"/>
    <col min="4356" max="4356" width="17" customWidth="1"/>
    <col min="4604" max="4604" width="48.28515625" customWidth="1"/>
    <col min="4605" max="4605" width="21.5703125" customWidth="1"/>
    <col min="4606" max="4606" width="17.85546875" customWidth="1"/>
    <col min="4607" max="4610" width="17.5703125" customWidth="1"/>
    <col min="4611" max="4611" width="17.85546875" customWidth="1"/>
    <col min="4612" max="4612" width="17" customWidth="1"/>
    <col min="4860" max="4860" width="48.28515625" customWidth="1"/>
    <col min="4861" max="4861" width="21.5703125" customWidth="1"/>
    <col min="4862" max="4862" width="17.85546875" customWidth="1"/>
    <col min="4863" max="4866" width="17.5703125" customWidth="1"/>
    <col min="4867" max="4867" width="17.85546875" customWidth="1"/>
    <col min="4868" max="4868" width="17" customWidth="1"/>
    <col min="5116" max="5116" width="48.28515625" customWidth="1"/>
    <col min="5117" max="5117" width="21.5703125" customWidth="1"/>
    <col min="5118" max="5118" width="17.85546875" customWidth="1"/>
    <col min="5119" max="5122" width="17.5703125" customWidth="1"/>
    <col min="5123" max="5123" width="17.85546875" customWidth="1"/>
    <col min="5124" max="5124" width="17" customWidth="1"/>
    <col min="5372" max="5372" width="48.28515625" customWidth="1"/>
    <col min="5373" max="5373" width="21.5703125" customWidth="1"/>
    <col min="5374" max="5374" width="17.85546875" customWidth="1"/>
    <col min="5375" max="5378" width="17.5703125" customWidth="1"/>
    <col min="5379" max="5379" width="17.85546875" customWidth="1"/>
    <col min="5380" max="5380" width="17" customWidth="1"/>
    <col min="5628" max="5628" width="48.28515625" customWidth="1"/>
    <col min="5629" max="5629" width="21.5703125" customWidth="1"/>
    <col min="5630" max="5630" width="17.85546875" customWidth="1"/>
    <col min="5631" max="5634" width="17.5703125" customWidth="1"/>
    <col min="5635" max="5635" width="17.85546875" customWidth="1"/>
    <col min="5636" max="5636" width="17" customWidth="1"/>
    <col min="5884" max="5884" width="48.28515625" customWidth="1"/>
    <col min="5885" max="5885" width="21.5703125" customWidth="1"/>
    <col min="5886" max="5886" width="17.85546875" customWidth="1"/>
    <col min="5887" max="5890" width="17.5703125" customWidth="1"/>
    <col min="5891" max="5891" width="17.85546875" customWidth="1"/>
    <col min="5892" max="5892" width="17" customWidth="1"/>
    <col min="6140" max="6140" width="48.28515625" customWidth="1"/>
    <col min="6141" max="6141" width="21.5703125" customWidth="1"/>
    <col min="6142" max="6142" width="17.85546875" customWidth="1"/>
    <col min="6143" max="6146" width="17.5703125" customWidth="1"/>
    <col min="6147" max="6147" width="17.85546875" customWidth="1"/>
    <col min="6148" max="6148" width="17" customWidth="1"/>
    <col min="6396" max="6396" width="48.28515625" customWidth="1"/>
    <col min="6397" max="6397" width="21.5703125" customWidth="1"/>
    <col min="6398" max="6398" width="17.85546875" customWidth="1"/>
    <col min="6399" max="6402" width="17.5703125" customWidth="1"/>
    <col min="6403" max="6403" width="17.85546875" customWidth="1"/>
    <col min="6404" max="6404" width="17" customWidth="1"/>
    <col min="6652" max="6652" width="48.28515625" customWidth="1"/>
    <col min="6653" max="6653" width="21.5703125" customWidth="1"/>
    <col min="6654" max="6654" width="17.85546875" customWidth="1"/>
    <col min="6655" max="6658" width="17.5703125" customWidth="1"/>
    <col min="6659" max="6659" width="17.85546875" customWidth="1"/>
    <col min="6660" max="6660" width="17" customWidth="1"/>
    <col min="6908" max="6908" width="48.28515625" customWidth="1"/>
    <col min="6909" max="6909" width="21.5703125" customWidth="1"/>
    <col min="6910" max="6910" width="17.85546875" customWidth="1"/>
    <col min="6911" max="6914" width="17.5703125" customWidth="1"/>
    <col min="6915" max="6915" width="17.85546875" customWidth="1"/>
    <col min="6916" max="6916" width="17" customWidth="1"/>
    <col min="7164" max="7164" width="48.28515625" customWidth="1"/>
    <col min="7165" max="7165" width="21.5703125" customWidth="1"/>
    <col min="7166" max="7166" width="17.85546875" customWidth="1"/>
    <col min="7167" max="7170" width="17.5703125" customWidth="1"/>
    <col min="7171" max="7171" width="17.85546875" customWidth="1"/>
    <col min="7172" max="7172" width="17" customWidth="1"/>
    <col min="7420" max="7420" width="48.28515625" customWidth="1"/>
    <col min="7421" max="7421" width="21.5703125" customWidth="1"/>
    <col min="7422" max="7422" width="17.85546875" customWidth="1"/>
    <col min="7423" max="7426" width="17.5703125" customWidth="1"/>
    <col min="7427" max="7427" width="17.85546875" customWidth="1"/>
    <col min="7428" max="7428" width="17" customWidth="1"/>
    <col min="7676" max="7676" width="48.28515625" customWidth="1"/>
    <col min="7677" max="7677" width="21.5703125" customWidth="1"/>
    <col min="7678" max="7678" width="17.85546875" customWidth="1"/>
    <col min="7679" max="7682" width="17.5703125" customWidth="1"/>
    <col min="7683" max="7683" width="17.85546875" customWidth="1"/>
    <col min="7684" max="7684" width="17" customWidth="1"/>
    <col min="7932" max="7932" width="48.28515625" customWidth="1"/>
    <col min="7933" max="7933" width="21.5703125" customWidth="1"/>
    <col min="7934" max="7934" width="17.85546875" customWidth="1"/>
    <col min="7935" max="7938" width="17.5703125" customWidth="1"/>
    <col min="7939" max="7939" width="17.85546875" customWidth="1"/>
    <col min="7940" max="7940" width="17" customWidth="1"/>
    <col min="8188" max="8188" width="48.28515625" customWidth="1"/>
    <col min="8189" max="8189" width="21.5703125" customWidth="1"/>
    <col min="8190" max="8190" width="17.85546875" customWidth="1"/>
    <col min="8191" max="8194" width="17.5703125" customWidth="1"/>
    <col min="8195" max="8195" width="17.85546875" customWidth="1"/>
    <col min="8196" max="8196" width="17" customWidth="1"/>
    <col min="8444" max="8444" width="48.28515625" customWidth="1"/>
    <col min="8445" max="8445" width="21.5703125" customWidth="1"/>
    <col min="8446" max="8446" width="17.85546875" customWidth="1"/>
    <col min="8447" max="8450" width="17.5703125" customWidth="1"/>
    <col min="8451" max="8451" width="17.85546875" customWidth="1"/>
    <col min="8452" max="8452" width="17" customWidth="1"/>
    <col min="8700" max="8700" width="48.28515625" customWidth="1"/>
    <col min="8701" max="8701" width="21.5703125" customWidth="1"/>
    <col min="8702" max="8702" width="17.85546875" customWidth="1"/>
    <col min="8703" max="8706" width="17.5703125" customWidth="1"/>
    <col min="8707" max="8707" width="17.85546875" customWidth="1"/>
    <col min="8708" max="8708" width="17" customWidth="1"/>
    <col min="8956" max="8956" width="48.28515625" customWidth="1"/>
    <col min="8957" max="8957" width="21.5703125" customWidth="1"/>
    <col min="8958" max="8958" width="17.85546875" customWidth="1"/>
    <col min="8959" max="8962" width="17.5703125" customWidth="1"/>
    <col min="8963" max="8963" width="17.85546875" customWidth="1"/>
    <col min="8964" max="8964" width="17" customWidth="1"/>
    <col min="9212" max="9212" width="48.28515625" customWidth="1"/>
    <col min="9213" max="9213" width="21.5703125" customWidth="1"/>
    <col min="9214" max="9214" width="17.85546875" customWidth="1"/>
    <col min="9215" max="9218" width="17.5703125" customWidth="1"/>
    <col min="9219" max="9219" width="17.85546875" customWidth="1"/>
    <col min="9220" max="9220" width="17" customWidth="1"/>
    <col min="9468" max="9468" width="48.28515625" customWidth="1"/>
    <col min="9469" max="9469" width="21.5703125" customWidth="1"/>
    <col min="9470" max="9470" width="17.85546875" customWidth="1"/>
    <col min="9471" max="9474" width="17.5703125" customWidth="1"/>
    <col min="9475" max="9475" width="17.85546875" customWidth="1"/>
    <col min="9476" max="9476" width="17" customWidth="1"/>
    <col min="9724" max="9724" width="48.28515625" customWidth="1"/>
    <col min="9725" max="9725" width="21.5703125" customWidth="1"/>
    <col min="9726" max="9726" width="17.85546875" customWidth="1"/>
    <col min="9727" max="9730" width="17.5703125" customWidth="1"/>
    <col min="9731" max="9731" width="17.85546875" customWidth="1"/>
    <col min="9732" max="9732" width="17" customWidth="1"/>
    <col min="9980" max="9980" width="48.28515625" customWidth="1"/>
    <col min="9981" max="9981" width="21.5703125" customWidth="1"/>
    <col min="9982" max="9982" width="17.85546875" customWidth="1"/>
    <col min="9983" max="9986" width="17.5703125" customWidth="1"/>
    <col min="9987" max="9987" width="17.85546875" customWidth="1"/>
    <col min="9988" max="9988" width="17" customWidth="1"/>
    <col min="10236" max="10236" width="48.28515625" customWidth="1"/>
    <col min="10237" max="10237" width="21.5703125" customWidth="1"/>
    <col min="10238" max="10238" width="17.85546875" customWidth="1"/>
    <col min="10239" max="10242" width="17.5703125" customWidth="1"/>
    <col min="10243" max="10243" width="17.85546875" customWidth="1"/>
    <col min="10244" max="10244" width="17" customWidth="1"/>
    <col min="10492" max="10492" width="48.28515625" customWidth="1"/>
    <col min="10493" max="10493" width="21.5703125" customWidth="1"/>
    <col min="10494" max="10494" width="17.85546875" customWidth="1"/>
    <col min="10495" max="10498" width="17.5703125" customWidth="1"/>
    <col min="10499" max="10499" width="17.85546875" customWidth="1"/>
    <col min="10500" max="10500" width="17" customWidth="1"/>
    <col min="10748" max="10748" width="48.28515625" customWidth="1"/>
    <col min="10749" max="10749" width="21.5703125" customWidth="1"/>
    <col min="10750" max="10750" width="17.85546875" customWidth="1"/>
    <col min="10751" max="10754" width="17.5703125" customWidth="1"/>
    <col min="10755" max="10755" width="17.85546875" customWidth="1"/>
    <col min="10756" max="10756" width="17" customWidth="1"/>
    <col min="11004" max="11004" width="48.28515625" customWidth="1"/>
    <col min="11005" max="11005" width="21.5703125" customWidth="1"/>
    <col min="11006" max="11006" width="17.85546875" customWidth="1"/>
    <col min="11007" max="11010" width="17.5703125" customWidth="1"/>
    <col min="11011" max="11011" width="17.85546875" customWidth="1"/>
    <col min="11012" max="11012" width="17" customWidth="1"/>
    <col min="11260" max="11260" width="48.28515625" customWidth="1"/>
    <col min="11261" max="11261" width="21.5703125" customWidth="1"/>
    <col min="11262" max="11262" width="17.85546875" customWidth="1"/>
    <col min="11263" max="11266" width="17.5703125" customWidth="1"/>
    <col min="11267" max="11267" width="17.85546875" customWidth="1"/>
    <col min="11268" max="11268" width="17" customWidth="1"/>
    <col min="11516" max="11516" width="48.28515625" customWidth="1"/>
    <col min="11517" max="11517" width="21.5703125" customWidth="1"/>
    <col min="11518" max="11518" width="17.85546875" customWidth="1"/>
    <col min="11519" max="11522" width="17.5703125" customWidth="1"/>
    <col min="11523" max="11523" width="17.85546875" customWidth="1"/>
    <col min="11524" max="11524" width="17" customWidth="1"/>
    <col min="11772" max="11772" width="48.28515625" customWidth="1"/>
    <col min="11773" max="11773" width="21.5703125" customWidth="1"/>
    <col min="11774" max="11774" width="17.85546875" customWidth="1"/>
    <col min="11775" max="11778" width="17.5703125" customWidth="1"/>
    <col min="11779" max="11779" width="17.85546875" customWidth="1"/>
    <col min="11780" max="11780" width="17" customWidth="1"/>
    <col min="12028" max="12028" width="48.28515625" customWidth="1"/>
    <col min="12029" max="12029" width="21.5703125" customWidth="1"/>
    <col min="12030" max="12030" width="17.85546875" customWidth="1"/>
    <col min="12031" max="12034" width="17.5703125" customWidth="1"/>
    <col min="12035" max="12035" width="17.85546875" customWidth="1"/>
    <col min="12036" max="12036" width="17" customWidth="1"/>
    <col min="12284" max="12284" width="48.28515625" customWidth="1"/>
    <col min="12285" max="12285" width="21.5703125" customWidth="1"/>
    <col min="12286" max="12286" width="17.85546875" customWidth="1"/>
    <col min="12287" max="12290" width="17.5703125" customWidth="1"/>
    <col min="12291" max="12291" width="17.85546875" customWidth="1"/>
    <col min="12292" max="12292" width="17" customWidth="1"/>
    <col min="12540" max="12540" width="48.28515625" customWidth="1"/>
    <col min="12541" max="12541" width="21.5703125" customWidth="1"/>
    <col min="12542" max="12542" width="17.85546875" customWidth="1"/>
    <col min="12543" max="12546" width="17.5703125" customWidth="1"/>
    <col min="12547" max="12547" width="17.85546875" customWidth="1"/>
    <col min="12548" max="12548" width="17" customWidth="1"/>
    <col min="12796" max="12796" width="48.28515625" customWidth="1"/>
    <col min="12797" max="12797" width="21.5703125" customWidth="1"/>
    <col min="12798" max="12798" width="17.85546875" customWidth="1"/>
    <col min="12799" max="12802" width="17.5703125" customWidth="1"/>
    <col min="12803" max="12803" width="17.85546875" customWidth="1"/>
    <col min="12804" max="12804" width="17" customWidth="1"/>
    <col min="13052" max="13052" width="48.28515625" customWidth="1"/>
    <col min="13053" max="13053" width="21.5703125" customWidth="1"/>
    <col min="13054" max="13054" width="17.85546875" customWidth="1"/>
    <col min="13055" max="13058" width="17.5703125" customWidth="1"/>
    <col min="13059" max="13059" width="17.85546875" customWidth="1"/>
    <col min="13060" max="13060" width="17" customWidth="1"/>
    <col min="13308" max="13308" width="48.28515625" customWidth="1"/>
    <col min="13309" max="13309" width="21.5703125" customWidth="1"/>
    <col min="13310" max="13310" width="17.85546875" customWidth="1"/>
    <col min="13311" max="13314" width="17.5703125" customWidth="1"/>
    <col min="13315" max="13315" width="17.85546875" customWidth="1"/>
    <col min="13316" max="13316" width="17" customWidth="1"/>
    <col min="13564" max="13564" width="48.28515625" customWidth="1"/>
    <col min="13565" max="13565" width="21.5703125" customWidth="1"/>
    <col min="13566" max="13566" width="17.85546875" customWidth="1"/>
    <col min="13567" max="13570" width="17.5703125" customWidth="1"/>
    <col min="13571" max="13571" width="17.85546875" customWidth="1"/>
    <col min="13572" max="13572" width="17" customWidth="1"/>
    <col min="13820" max="13820" width="48.28515625" customWidth="1"/>
    <col min="13821" max="13821" width="21.5703125" customWidth="1"/>
    <col min="13822" max="13822" width="17.85546875" customWidth="1"/>
    <col min="13823" max="13826" width="17.5703125" customWidth="1"/>
    <col min="13827" max="13827" width="17.85546875" customWidth="1"/>
    <col min="13828" max="13828" width="17" customWidth="1"/>
    <col min="14076" max="14076" width="48.28515625" customWidth="1"/>
    <col min="14077" max="14077" width="21.5703125" customWidth="1"/>
    <col min="14078" max="14078" width="17.85546875" customWidth="1"/>
    <col min="14079" max="14082" width="17.5703125" customWidth="1"/>
    <col min="14083" max="14083" width="17.85546875" customWidth="1"/>
    <col min="14084" max="14084" width="17" customWidth="1"/>
    <col min="14332" max="14332" width="48.28515625" customWidth="1"/>
    <col min="14333" max="14333" width="21.5703125" customWidth="1"/>
    <col min="14334" max="14334" width="17.85546875" customWidth="1"/>
    <col min="14335" max="14338" width="17.5703125" customWidth="1"/>
    <col min="14339" max="14339" width="17.85546875" customWidth="1"/>
    <col min="14340" max="14340" width="17" customWidth="1"/>
    <col min="14588" max="14588" width="48.28515625" customWidth="1"/>
    <col min="14589" max="14589" width="21.5703125" customWidth="1"/>
    <col min="14590" max="14590" width="17.85546875" customWidth="1"/>
    <col min="14591" max="14594" width="17.5703125" customWidth="1"/>
    <col min="14595" max="14595" width="17.85546875" customWidth="1"/>
    <col min="14596" max="14596" width="17" customWidth="1"/>
    <col min="14844" max="14844" width="48.28515625" customWidth="1"/>
    <col min="14845" max="14845" width="21.5703125" customWidth="1"/>
    <col min="14846" max="14846" width="17.85546875" customWidth="1"/>
    <col min="14847" max="14850" width="17.5703125" customWidth="1"/>
    <col min="14851" max="14851" width="17.85546875" customWidth="1"/>
    <col min="14852" max="14852" width="17" customWidth="1"/>
    <col min="15100" max="15100" width="48.28515625" customWidth="1"/>
    <col min="15101" max="15101" width="21.5703125" customWidth="1"/>
    <col min="15102" max="15102" width="17.85546875" customWidth="1"/>
    <col min="15103" max="15106" width="17.5703125" customWidth="1"/>
    <col min="15107" max="15107" width="17.85546875" customWidth="1"/>
    <col min="15108" max="15108" width="17" customWidth="1"/>
    <col min="15356" max="15356" width="48.28515625" customWidth="1"/>
    <col min="15357" max="15357" width="21.5703125" customWidth="1"/>
    <col min="15358" max="15358" width="17.85546875" customWidth="1"/>
    <col min="15359" max="15362" width="17.5703125" customWidth="1"/>
    <col min="15363" max="15363" width="17.85546875" customWidth="1"/>
    <col min="15364" max="15364" width="17" customWidth="1"/>
    <col min="15612" max="15612" width="48.28515625" customWidth="1"/>
    <col min="15613" max="15613" width="21.5703125" customWidth="1"/>
    <col min="15614" max="15614" width="17.85546875" customWidth="1"/>
    <col min="15615" max="15618" width="17.5703125" customWidth="1"/>
    <col min="15619" max="15619" width="17.85546875" customWidth="1"/>
    <col min="15620" max="15620" width="17" customWidth="1"/>
    <col min="15868" max="15868" width="48.28515625" customWidth="1"/>
    <col min="15869" max="15869" width="21.5703125" customWidth="1"/>
    <col min="15870" max="15870" width="17.85546875" customWidth="1"/>
    <col min="15871" max="15874" width="17.5703125" customWidth="1"/>
    <col min="15875" max="15875" width="17.85546875" customWidth="1"/>
    <col min="15876" max="15876" width="17" customWidth="1"/>
    <col min="16124" max="16124" width="48.28515625" customWidth="1"/>
    <col min="16125" max="16125" width="21.5703125" customWidth="1"/>
    <col min="16126" max="16126" width="17.85546875" customWidth="1"/>
    <col min="16127" max="16130" width="17.5703125" customWidth="1"/>
    <col min="16131" max="16131" width="17.85546875" customWidth="1"/>
    <col min="16132" max="16132" width="17" customWidth="1"/>
  </cols>
  <sheetData>
    <row r="1" spans="1:4" ht="20.25" x14ac:dyDescent="0.3">
      <c r="A1" s="4"/>
      <c r="B1" s="5"/>
      <c r="C1" s="6" t="s">
        <v>69</v>
      </c>
      <c r="D1" s="7"/>
    </row>
    <row r="2" spans="1:4" ht="20.25" x14ac:dyDescent="0.3">
      <c r="A2" s="8"/>
      <c r="B2" s="8"/>
      <c r="C2" s="6"/>
      <c r="D2" s="8"/>
    </row>
    <row r="3" spans="1:4" ht="15.75" thickBot="1" x14ac:dyDescent="0.3">
      <c r="A3" s="8"/>
      <c r="B3" s="8"/>
      <c r="C3" s="8"/>
      <c r="D3" s="8"/>
    </row>
    <row r="4" spans="1:4" ht="15.75" customHeight="1" x14ac:dyDescent="0.25">
      <c r="A4" s="8"/>
      <c r="B4" s="160" t="s">
        <v>0</v>
      </c>
      <c r="C4" s="161"/>
      <c r="D4" s="158" t="s">
        <v>1</v>
      </c>
    </row>
    <row r="5" spans="1:4" ht="15.75" thickBot="1" x14ac:dyDescent="0.3">
      <c r="A5" s="8"/>
      <c r="B5" s="162"/>
      <c r="C5" s="163"/>
      <c r="D5" s="159"/>
    </row>
    <row r="6" spans="1:4" ht="15.75" x14ac:dyDescent="0.25">
      <c r="A6" s="9"/>
      <c r="B6" s="10"/>
      <c r="C6" s="11"/>
      <c r="D6" s="12"/>
    </row>
    <row r="7" spans="1:4" ht="15.75" x14ac:dyDescent="0.25">
      <c r="A7" s="13" t="s">
        <v>2</v>
      </c>
      <c r="B7" s="14" t="s">
        <v>3</v>
      </c>
      <c r="C7" s="15"/>
      <c r="D7" s="16">
        <f>voirie!G45</f>
        <v>0</v>
      </c>
    </row>
    <row r="8" spans="1:4" ht="15.75" x14ac:dyDescent="0.25">
      <c r="A8" s="13"/>
      <c r="B8" s="14"/>
      <c r="C8" s="17" t="s">
        <v>4</v>
      </c>
      <c r="D8" s="18">
        <f>voirie!G46</f>
        <v>0</v>
      </c>
    </row>
    <row r="9" spans="1:4" ht="15.75" x14ac:dyDescent="0.25">
      <c r="A9" s="13"/>
      <c r="B9" s="14"/>
      <c r="C9" s="15"/>
      <c r="D9" s="19"/>
    </row>
    <row r="10" spans="1:4" ht="17.25" customHeight="1" x14ac:dyDescent="0.25">
      <c r="A10" s="13" t="s">
        <v>5</v>
      </c>
      <c r="B10" s="20" t="s">
        <v>6</v>
      </c>
      <c r="C10" s="15"/>
      <c r="D10" s="16">
        <f>E.V.!G24</f>
        <v>14250</v>
      </c>
    </row>
    <row r="11" spans="1:4" ht="15.75" x14ac:dyDescent="0.25">
      <c r="A11" s="21"/>
      <c r="B11" s="22"/>
      <c r="C11" s="23"/>
      <c r="D11" s="24"/>
    </row>
    <row r="12" spans="1:4" ht="15.75" x14ac:dyDescent="0.25">
      <c r="A12" s="13"/>
      <c r="B12" s="147"/>
      <c r="C12" s="15"/>
      <c r="D12" s="146"/>
    </row>
    <row r="13" spans="1:4" ht="15.75" x14ac:dyDescent="0.25">
      <c r="A13" s="25"/>
      <c r="B13" s="26"/>
      <c r="C13" s="15" t="s">
        <v>7</v>
      </c>
      <c r="D13" s="19">
        <f>D7+D10</f>
        <v>14250</v>
      </c>
    </row>
    <row r="14" spans="1:4" ht="15.75" x14ac:dyDescent="0.25">
      <c r="A14" s="25"/>
      <c r="B14" s="26"/>
      <c r="C14" s="17" t="s">
        <v>4</v>
      </c>
      <c r="D14" s="27">
        <f>D8</f>
        <v>0</v>
      </c>
    </row>
    <row r="15" spans="1:4" ht="15.75" x14ac:dyDescent="0.25">
      <c r="A15" s="25"/>
      <c r="B15" s="26"/>
      <c r="C15" s="15"/>
      <c r="D15" s="19"/>
    </row>
    <row r="16" spans="1:4" ht="15.75" x14ac:dyDescent="0.25">
      <c r="A16" s="25"/>
      <c r="B16" s="26"/>
      <c r="C16" s="15" t="s">
        <v>54</v>
      </c>
      <c r="D16" s="19">
        <f>D13*0.2</f>
        <v>2850</v>
      </c>
    </row>
    <row r="17" spans="1:4" ht="15.75" x14ac:dyDescent="0.25">
      <c r="A17" s="25"/>
      <c r="B17" s="26"/>
      <c r="C17" s="17" t="s">
        <v>4</v>
      </c>
      <c r="D17" s="27">
        <f>D14*0.2</f>
        <v>0</v>
      </c>
    </row>
    <row r="18" spans="1:4" ht="15.75" x14ac:dyDescent="0.25">
      <c r="A18" s="25"/>
      <c r="B18" s="26"/>
      <c r="C18" s="15"/>
      <c r="D18" s="19"/>
    </row>
    <row r="19" spans="1:4" ht="15.75" x14ac:dyDescent="0.25">
      <c r="A19" s="25"/>
      <c r="B19" s="26"/>
      <c r="C19" s="28" t="s">
        <v>8</v>
      </c>
      <c r="D19" s="29">
        <f>D13+D16</f>
        <v>17100</v>
      </c>
    </row>
    <row r="20" spans="1:4" ht="15.75" x14ac:dyDescent="0.25">
      <c r="A20" s="25"/>
      <c r="B20" s="26"/>
      <c r="C20" s="17" t="s">
        <v>4</v>
      </c>
      <c r="D20" s="30">
        <f>D14*1.196</f>
        <v>0</v>
      </c>
    </row>
    <row r="21" spans="1:4" ht="16.5" thickBot="1" x14ac:dyDescent="0.3">
      <c r="A21" s="31"/>
      <c r="B21" s="32"/>
      <c r="C21" s="33"/>
      <c r="D21" s="34"/>
    </row>
  </sheetData>
  <mergeCells count="2">
    <mergeCell ref="D4:D5"/>
    <mergeCell ref="B4:C5"/>
  </mergeCells>
  <pageMargins left="0.70866141732283472" right="0.70866141732283472" top="0.74803149606299213" bottom="0.74803149606299213" header="0.31496062992125984" footer="0.31496062992125984"/>
  <pageSetup paperSize="9" scale="94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46"/>
  <sheetViews>
    <sheetView tabSelected="1" zoomScale="85" zoomScaleNormal="85" workbookViewId="0">
      <selection activeCell="A15" sqref="A15:XFD18"/>
    </sheetView>
  </sheetViews>
  <sheetFormatPr baseColWidth="10" defaultRowHeight="15" x14ac:dyDescent="0.25"/>
  <cols>
    <col min="4" max="4" width="76.28515625" customWidth="1"/>
    <col min="5" max="5" width="11.42578125" style="83"/>
    <col min="6" max="6" width="12.42578125" style="83" customWidth="1"/>
    <col min="7" max="7" width="14.85546875" style="139" customWidth="1"/>
    <col min="8" max="8" width="14.140625" style="83" customWidth="1"/>
    <col min="231" max="231" width="76.28515625" customWidth="1"/>
    <col min="234" max="234" width="14.85546875" customWidth="1"/>
    <col min="235" max="235" width="14.140625" customWidth="1"/>
    <col min="236" max="236" width="12.42578125" customWidth="1"/>
    <col min="237" max="237" width="14.42578125" customWidth="1"/>
    <col min="238" max="238" width="13.42578125" customWidth="1"/>
    <col min="239" max="239" width="14.5703125" customWidth="1"/>
    <col min="240" max="240" width="18" customWidth="1"/>
    <col min="241" max="241" width="17" customWidth="1"/>
    <col min="487" max="487" width="76.28515625" customWidth="1"/>
    <col min="490" max="490" width="14.85546875" customWidth="1"/>
    <col min="491" max="491" width="14.140625" customWidth="1"/>
    <col min="492" max="492" width="12.42578125" customWidth="1"/>
    <col min="493" max="493" width="14.42578125" customWidth="1"/>
    <col min="494" max="494" width="13.42578125" customWidth="1"/>
    <col min="495" max="495" width="14.5703125" customWidth="1"/>
    <col min="496" max="496" width="18" customWidth="1"/>
    <col min="497" max="497" width="17" customWidth="1"/>
    <col min="743" max="743" width="76.28515625" customWidth="1"/>
    <col min="746" max="746" width="14.85546875" customWidth="1"/>
    <col min="747" max="747" width="14.140625" customWidth="1"/>
    <col min="748" max="748" width="12.42578125" customWidth="1"/>
    <col min="749" max="749" width="14.42578125" customWidth="1"/>
    <col min="750" max="750" width="13.42578125" customWidth="1"/>
    <col min="751" max="751" width="14.5703125" customWidth="1"/>
    <col min="752" max="752" width="18" customWidth="1"/>
    <col min="753" max="753" width="17" customWidth="1"/>
    <col min="999" max="999" width="76.28515625" customWidth="1"/>
    <col min="1002" max="1002" width="14.85546875" customWidth="1"/>
    <col min="1003" max="1003" width="14.140625" customWidth="1"/>
    <col min="1004" max="1004" width="12.42578125" customWidth="1"/>
    <col min="1005" max="1005" width="14.42578125" customWidth="1"/>
    <col min="1006" max="1006" width="13.42578125" customWidth="1"/>
    <col min="1007" max="1007" width="14.5703125" customWidth="1"/>
    <col min="1008" max="1008" width="18" customWidth="1"/>
    <col min="1009" max="1009" width="17" customWidth="1"/>
    <col min="1255" max="1255" width="76.28515625" customWidth="1"/>
    <col min="1258" max="1258" width="14.85546875" customWidth="1"/>
    <col min="1259" max="1259" width="14.140625" customWidth="1"/>
    <col min="1260" max="1260" width="12.42578125" customWidth="1"/>
    <col min="1261" max="1261" width="14.42578125" customWidth="1"/>
    <col min="1262" max="1262" width="13.42578125" customWidth="1"/>
    <col min="1263" max="1263" width="14.5703125" customWidth="1"/>
    <col min="1264" max="1264" width="18" customWidth="1"/>
    <col min="1265" max="1265" width="17" customWidth="1"/>
    <col min="1511" max="1511" width="76.28515625" customWidth="1"/>
    <col min="1514" max="1514" width="14.85546875" customWidth="1"/>
    <col min="1515" max="1515" width="14.140625" customWidth="1"/>
    <col min="1516" max="1516" width="12.42578125" customWidth="1"/>
    <col min="1517" max="1517" width="14.42578125" customWidth="1"/>
    <col min="1518" max="1518" width="13.42578125" customWidth="1"/>
    <col min="1519" max="1519" width="14.5703125" customWidth="1"/>
    <col min="1520" max="1520" width="18" customWidth="1"/>
    <col min="1521" max="1521" width="17" customWidth="1"/>
    <col min="1767" max="1767" width="76.28515625" customWidth="1"/>
    <col min="1770" max="1770" width="14.85546875" customWidth="1"/>
    <col min="1771" max="1771" width="14.140625" customWidth="1"/>
    <col min="1772" max="1772" width="12.42578125" customWidth="1"/>
    <col min="1773" max="1773" width="14.42578125" customWidth="1"/>
    <col min="1774" max="1774" width="13.42578125" customWidth="1"/>
    <col min="1775" max="1775" width="14.5703125" customWidth="1"/>
    <col min="1776" max="1776" width="18" customWidth="1"/>
    <col min="1777" max="1777" width="17" customWidth="1"/>
    <col min="2023" max="2023" width="76.28515625" customWidth="1"/>
    <col min="2026" max="2026" width="14.85546875" customWidth="1"/>
    <col min="2027" max="2027" width="14.140625" customWidth="1"/>
    <col min="2028" max="2028" width="12.42578125" customWidth="1"/>
    <col min="2029" max="2029" width="14.42578125" customWidth="1"/>
    <col min="2030" max="2030" width="13.42578125" customWidth="1"/>
    <col min="2031" max="2031" width="14.5703125" customWidth="1"/>
    <col min="2032" max="2032" width="18" customWidth="1"/>
    <col min="2033" max="2033" width="17" customWidth="1"/>
    <col min="2279" max="2279" width="76.28515625" customWidth="1"/>
    <col min="2282" max="2282" width="14.85546875" customWidth="1"/>
    <col min="2283" max="2283" width="14.140625" customWidth="1"/>
    <col min="2284" max="2284" width="12.42578125" customWidth="1"/>
    <col min="2285" max="2285" width="14.42578125" customWidth="1"/>
    <col min="2286" max="2286" width="13.42578125" customWidth="1"/>
    <col min="2287" max="2287" width="14.5703125" customWidth="1"/>
    <col min="2288" max="2288" width="18" customWidth="1"/>
    <col min="2289" max="2289" width="17" customWidth="1"/>
    <col min="2535" max="2535" width="76.28515625" customWidth="1"/>
    <col min="2538" max="2538" width="14.85546875" customWidth="1"/>
    <col min="2539" max="2539" width="14.140625" customWidth="1"/>
    <col min="2540" max="2540" width="12.42578125" customWidth="1"/>
    <col min="2541" max="2541" width="14.42578125" customWidth="1"/>
    <col min="2542" max="2542" width="13.42578125" customWidth="1"/>
    <col min="2543" max="2543" width="14.5703125" customWidth="1"/>
    <col min="2544" max="2544" width="18" customWidth="1"/>
    <col min="2545" max="2545" width="17" customWidth="1"/>
    <col min="2791" max="2791" width="76.28515625" customWidth="1"/>
    <col min="2794" max="2794" width="14.85546875" customWidth="1"/>
    <col min="2795" max="2795" width="14.140625" customWidth="1"/>
    <col min="2796" max="2796" width="12.42578125" customWidth="1"/>
    <col min="2797" max="2797" width="14.42578125" customWidth="1"/>
    <col min="2798" max="2798" width="13.42578125" customWidth="1"/>
    <col min="2799" max="2799" width="14.5703125" customWidth="1"/>
    <col min="2800" max="2800" width="18" customWidth="1"/>
    <col min="2801" max="2801" width="17" customWidth="1"/>
    <col min="3047" max="3047" width="76.28515625" customWidth="1"/>
    <col min="3050" max="3050" width="14.85546875" customWidth="1"/>
    <col min="3051" max="3051" width="14.140625" customWidth="1"/>
    <col min="3052" max="3052" width="12.42578125" customWidth="1"/>
    <col min="3053" max="3053" width="14.42578125" customWidth="1"/>
    <col min="3054" max="3054" width="13.42578125" customWidth="1"/>
    <col min="3055" max="3055" width="14.5703125" customWidth="1"/>
    <col min="3056" max="3056" width="18" customWidth="1"/>
    <col min="3057" max="3057" width="17" customWidth="1"/>
    <col min="3303" max="3303" width="76.28515625" customWidth="1"/>
    <col min="3306" max="3306" width="14.85546875" customWidth="1"/>
    <col min="3307" max="3307" width="14.140625" customWidth="1"/>
    <col min="3308" max="3308" width="12.42578125" customWidth="1"/>
    <col min="3309" max="3309" width="14.42578125" customWidth="1"/>
    <col min="3310" max="3310" width="13.42578125" customWidth="1"/>
    <col min="3311" max="3311" width="14.5703125" customWidth="1"/>
    <col min="3312" max="3312" width="18" customWidth="1"/>
    <col min="3313" max="3313" width="17" customWidth="1"/>
    <col min="3559" max="3559" width="76.28515625" customWidth="1"/>
    <col min="3562" max="3562" width="14.85546875" customWidth="1"/>
    <col min="3563" max="3563" width="14.140625" customWidth="1"/>
    <col min="3564" max="3564" width="12.42578125" customWidth="1"/>
    <col min="3565" max="3565" width="14.42578125" customWidth="1"/>
    <col min="3566" max="3566" width="13.42578125" customWidth="1"/>
    <col min="3567" max="3567" width="14.5703125" customWidth="1"/>
    <col min="3568" max="3568" width="18" customWidth="1"/>
    <col min="3569" max="3569" width="17" customWidth="1"/>
    <col min="3815" max="3815" width="76.28515625" customWidth="1"/>
    <col min="3818" max="3818" width="14.85546875" customWidth="1"/>
    <col min="3819" max="3819" width="14.140625" customWidth="1"/>
    <col min="3820" max="3820" width="12.42578125" customWidth="1"/>
    <col min="3821" max="3821" width="14.42578125" customWidth="1"/>
    <col min="3822" max="3822" width="13.42578125" customWidth="1"/>
    <col min="3823" max="3823" width="14.5703125" customWidth="1"/>
    <col min="3824" max="3824" width="18" customWidth="1"/>
    <col min="3825" max="3825" width="17" customWidth="1"/>
    <col min="4071" max="4071" width="76.28515625" customWidth="1"/>
    <col min="4074" max="4074" width="14.85546875" customWidth="1"/>
    <col min="4075" max="4075" width="14.140625" customWidth="1"/>
    <col min="4076" max="4076" width="12.42578125" customWidth="1"/>
    <col min="4077" max="4077" width="14.42578125" customWidth="1"/>
    <col min="4078" max="4078" width="13.42578125" customWidth="1"/>
    <col min="4079" max="4079" width="14.5703125" customWidth="1"/>
    <col min="4080" max="4080" width="18" customWidth="1"/>
    <col min="4081" max="4081" width="17" customWidth="1"/>
    <col min="4327" max="4327" width="76.28515625" customWidth="1"/>
    <col min="4330" max="4330" width="14.85546875" customWidth="1"/>
    <col min="4331" max="4331" width="14.140625" customWidth="1"/>
    <col min="4332" max="4332" width="12.42578125" customWidth="1"/>
    <col min="4333" max="4333" width="14.42578125" customWidth="1"/>
    <col min="4334" max="4334" width="13.42578125" customWidth="1"/>
    <col min="4335" max="4335" width="14.5703125" customWidth="1"/>
    <col min="4336" max="4336" width="18" customWidth="1"/>
    <col min="4337" max="4337" width="17" customWidth="1"/>
    <col min="4583" max="4583" width="76.28515625" customWidth="1"/>
    <col min="4586" max="4586" width="14.85546875" customWidth="1"/>
    <col min="4587" max="4587" width="14.140625" customWidth="1"/>
    <col min="4588" max="4588" width="12.42578125" customWidth="1"/>
    <col min="4589" max="4589" width="14.42578125" customWidth="1"/>
    <col min="4590" max="4590" width="13.42578125" customWidth="1"/>
    <col min="4591" max="4591" width="14.5703125" customWidth="1"/>
    <col min="4592" max="4592" width="18" customWidth="1"/>
    <col min="4593" max="4593" width="17" customWidth="1"/>
    <col min="4839" max="4839" width="76.28515625" customWidth="1"/>
    <col min="4842" max="4842" width="14.85546875" customWidth="1"/>
    <col min="4843" max="4843" width="14.140625" customWidth="1"/>
    <col min="4844" max="4844" width="12.42578125" customWidth="1"/>
    <col min="4845" max="4845" width="14.42578125" customWidth="1"/>
    <col min="4846" max="4846" width="13.42578125" customWidth="1"/>
    <col min="4847" max="4847" width="14.5703125" customWidth="1"/>
    <col min="4848" max="4848" width="18" customWidth="1"/>
    <col min="4849" max="4849" width="17" customWidth="1"/>
    <col min="5095" max="5095" width="76.28515625" customWidth="1"/>
    <col min="5098" max="5098" width="14.85546875" customWidth="1"/>
    <col min="5099" max="5099" width="14.140625" customWidth="1"/>
    <col min="5100" max="5100" width="12.42578125" customWidth="1"/>
    <col min="5101" max="5101" width="14.42578125" customWidth="1"/>
    <col min="5102" max="5102" width="13.42578125" customWidth="1"/>
    <col min="5103" max="5103" width="14.5703125" customWidth="1"/>
    <col min="5104" max="5104" width="18" customWidth="1"/>
    <col min="5105" max="5105" width="17" customWidth="1"/>
    <col min="5351" max="5351" width="76.28515625" customWidth="1"/>
    <col min="5354" max="5354" width="14.85546875" customWidth="1"/>
    <col min="5355" max="5355" width="14.140625" customWidth="1"/>
    <col min="5356" max="5356" width="12.42578125" customWidth="1"/>
    <col min="5357" max="5357" width="14.42578125" customWidth="1"/>
    <col min="5358" max="5358" width="13.42578125" customWidth="1"/>
    <col min="5359" max="5359" width="14.5703125" customWidth="1"/>
    <col min="5360" max="5360" width="18" customWidth="1"/>
    <col min="5361" max="5361" width="17" customWidth="1"/>
    <col min="5607" max="5607" width="76.28515625" customWidth="1"/>
    <col min="5610" max="5610" width="14.85546875" customWidth="1"/>
    <col min="5611" max="5611" width="14.140625" customWidth="1"/>
    <col min="5612" max="5612" width="12.42578125" customWidth="1"/>
    <col min="5613" max="5613" width="14.42578125" customWidth="1"/>
    <col min="5614" max="5614" width="13.42578125" customWidth="1"/>
    <col min="5615" max="5615" width="14.5703125" customWidth="1"/>
    <col min="5616" max="5616" width="18" customWidth="1"/>
    <col min="5617" max="5617" width="17" customWidth="1"/>
    <col min="5863" max="5863" width="76.28515625" customWidth="1"/>
    <col min="5866" max="5866" width="14.85546875" customWidth="1"/>
    <col min="5867" max="5867" width="14.140625" customWidth="1"/>
    <col min="5868" max="5868" width="12.42578125" customWidth="1"/>
    <col min="5869" max="5869" width="14.42578125" customWidth="1"/>
    <col min="5870" max="5870" width="13.42578125" customWidth="1"/>
    <col min="5871" max="5871" width="14.5703125" customWidth="1"/>
    <col min="5872" max="5872" width="18" customWidth="1"/>
    <col min="5873" max="5873" width="17" customWidth="1"/>
    <col min="6119" max="6119" width="76.28515625" customWidth="1"/>
    <col min="6122" max="6122" width="14.85546875" customWidth="1"/>
    <col min="6123" max="6123" width="14.140625" customWidth="1"/>
    <col min="6124" max="6124" width="12.42578125" customWidth="1"/>
    <col min="6125" max="6125" width="14.42578125" customWidth="1"/>
    <col min="6126" max="6126" width="13.42578125" customWidth="1"/>
    <col min="6127" max="6127" width="14.5703125" customWidth="1"/>
    <col min="6128" max="6128" width="18" customWidth="1"/>
    <col min="6129" max="6129" width="17" customWidth="1"/>
    <col min="6375" max="6375" width="76.28515625" customWidth="1"/>
    <col min="6378" max="6378" width="14.85546875" customWidth="1"/>
    <col min="6379" max="6379" width="14.140625" customWidth="1"/>
    <col min="6380" max="6380" width="12.42578125" customWidth="1"/>
    <col min="6381" max="6381" width="14.42578125" customWidth="1"/>
    <col min="6382" max="6382" width="13.42578125" customWidth="1"/>
    <col min="6383" max="6383" width="14.5703125" customWidth="1"/>
    <col min="6384" max="6384" width="18" customWidth="1"/>
    <col min="6385" max="6385" width="17" customWidth="1"/>
    <col min="6631" max="6631" width="76.28515625" customWidth="1"/>
    <col min="6634" max="6634" width="14.85546875" customWidth="1"/>
    <col min="6635" max="6635" width="14.140625" customWidth="1"/>
    <col min="6636" max="6636" width="12.42578125" customWidth="1"/>
    <col min="6637" max="6637" width="14.42578125" customWidth="1"/>
    <col min="6638" max="6638" width="13.42578125" customWidth="1"/>
    <col min="6639" max="6639" width="14.5703125" customWidth="1"/>
    <col min="6640" max="6640" width="18" customWidth="1"/>
    <col min="6641" max="6641" width="17" customWidth="1"/>
    <col min="6887" max="6887" width="76.28515625" customWidth="1"/>
    <col min="6890" max="6890" width="14.85546875" customWidth="1"/>
    <col min="6891" max="6891" width="14.140625" customWidth="1"/>
    <col min="6892" max="6892" width="12.42578125" customWidth="1"/>
    <col min="6893" max="6893" width="14.42578125" customWidth="1"/>
    <col min="6894" max="6894" width="13.42578125" customWidth="1"/>
    <col min="6895" max="6895" width="14.5703125" customWidth="1"/>
    <col min="6896" max="6896" width="18" customWidth="1"/>
    <col min="6897" max="6897" width="17" customWidth="1"/>
    <col min="7143" max="7143" width="76.28515625" customWidth="1"/>
    <col min="7146" max="7146" width="14.85546875" customWidth="1"/>
    <col min="7147" max="7147" width="14.140625" customWidth="1"/>
    <col min="7148" max="7148" width="12.42578125" customWidth="1"/>
    <col min="7149" max="7149" width="14.42578125" customWidth="1"/>
    <col min="7150" max="7150" width="13.42578125" customWidth="1"/>
    <col min="7151" max="7151" width="14.5703125" customWidth="1"/>
    <col min="7152" max="7152" width="18" customWidth="1"/>
    <col min="7153" max="7153" width="17" customWidth="1"/>
    <col min="7399" max="7399" width="76.28515625" customWidth="1"/>
    <col min="7402" max="7402" width="14.85546875" customWidth="1"/>
    <col min="7403" max="7403" width="14.140625" customWidth="1"/>
    <col min="7404" max="7404" width="12.42578125" customWidth="1"/>
    <col min="7405" max="7405" width="14.42578125" customWidth="1"/>
    <col min="7406" max="7406" width="13.42578125" customWidth="1"/>
    <col min="7407" max="7407" width="14.5703125" customWidth="1"/>
    <col min="7408" max="7408" width="18" customWidth="1"/>
    <col min="7409" max="7409" width="17" customWidth="1"/>
    <col min="7655" max="7655" width="76.28515625" customWidth="1"/>
    <col min="7658" max="7658" width="14.85546875" customWidth="1"/>
    <col min="7659" max="7659" width="14.140625" customWidth="1"/>
    <col min="7660" max="7660" width="12.42578125" customWidth="1"/>
    <col min="7661" max="7661" width="14.42578125" customWidth="1"/>
    <col min="7662" max="7662" width="13.42578125" customWidth="1"/>
    <col min="7663" max="7663" width="14.5703125" customWidth="1"/>
    <col min="7664" max="7664" width="18" customWidth="1"/>
    <col min="7665" max="7665" width="17" customWidth="1"/>
    <col min="7911" max="7911" width="76.28515625" customWidth="1"/>
    <col min="7914" max="7914" width="14.85546875" customWidth="1"/>
    <col min="7915" max="7915" width="14.140625" customWidth="1"/>
    <col min="7916" max="7916" width="12.42578125" customWidth="1"/>
    <col min="7917" max="7917" width="14.42578125" customWidth="1"/>
    <col min="7918" max="7918" width="13.42578125" customWidth="1"/>
    <col min="7919" max="7919" width="14.5703125" customWidth="1"/>
    <col min="7920" max="7920" width="18" customWidth="1"/>
    <col min="7921" max="7921" width="17" customWidth="1"/>
    <col min="8167" max="8167" width="76.28515625" customWidth="1"/>
    <col min="8170" max="8170" width="14.85546875" customWidth="1"/>
    <col min="8171" max="8171" width="14.140625" customWidth="1"/>
    <col min="8172" max="8172" width="12.42578125" customWidth="1"/>
    <col min="8173" max="8173" width="14.42578125" customWidth="1"/>
    <col min="8174" max="8174" width="13.42578125" customWidth="1"/>
    <col min="8175" max="8175" width="14.5703125" customWidth="1"/>
    <col min="8176" max="8176" width="18" customWidth="1"/>
    <col min="8177" max="8177" width="17" customWidth="1"/>
    <col min="8423" max="8423" width="76.28515625" customWidth="1"/>
    <col min="8426" max="8426" width="14.85546875" customWidth="1"/>
    <col min="8427" max="8427" width="14.140625" customWidth="1"/>
    <col min="8428" max="8428" width="12.42578125" customWidth="1"/>
    <col min="8429" max="8429" width="14.42578125" customWidth="1"/>
    <col min="8430" max="8430" width="13.42578125" customWidth="1"/>
    <col min="8431" max="8431" width="14.5703125" customWidth="1"/>
    <col min="8432" max="8432" width="18" customWidth="1"/>
    <col min="8433" max="8433" width="17" customWidth="1"/>
    <col min="8679" max="8679" width="76.28515625" customWidth="1"/>
    <col min="8682" max="8682" width="14.85546875" customWidth="1"/>
    <col min="8683" max="8683" width="14.140625" customWidth="1"/>
    <col min="8684" max="8684" width="12.42578125" customWidth="1"/>
    <col min="8685" max="8685" width="14.42578125" customWidth="1"/>
    <col min="8686" max="8686" width="13.42578125" customWidth="1"/>
    <col min="8687" max="8687" width="14.5703125" customWidth="1"/>
    <col min="8688" max="8688" width="18" customWidth="1"/>
    <col min="8689" max="8689" width="17" customWidth="1"/>
    <col min="8935" max="8935" width="76.28515625" customWidth="1"/>
    <col min="8938" max="8938" width="14.85546875" customWidth="1"/>
    <col min="8939" max="8939" width="14.140625" customWidth="1"/>
    <col min="8940" max="8940" width="12.42578125" customWidth="1"/>
    <col min="8941" max="8941" width="14.42578125" customWidth="1"/>
    <col min="8942" max="8942" width="13.42578125" customWidth="1"/>
    <col min="8943" max="8943" width="14.5703125" customWidth="1"/>
    <col min="8944" max="8944" width="18" customWidth="1"/>
    <col min="8945" max="8945" width="17" customWidth="1"/>
    <col min="9191" max="9191" width="76.28515625" customWidth="1"/>
    <col min="9194" max="9194" width="14.85546875" customWidth="1"/>
    <col min="9195" max="9195" width="14.140625" customWidth="1"/>
    <col min="9196" max="9196" width="12.42578125" customWidth="1"/>
    <col min="9197" max="9197" width="14.42578125" customWidth="1"/>
    <col min="9198" max="9198" width="13.42578125" customWidth="1"/>
    <col min="9199" max="9199" width="14.5703125" customWidth="1"/>
    <col min="9200" max="9200" width="18" customWidth="1"/>
    <col min="9201" max="9201" width="17" customWidth="1"/>
    <col min="9447" max="9447" width="76.28515625" customWidth="1"/>
    <col min="9450" max="9450" width="14.85546875" customWidth="1"/>
    <col min="9451" max="9451" width="14.140625" customWidth="1"/>
    <col min="9452" max="9452" width="12.42578125" customWidth="1"/>
    <col min="9453" max="9453" width="14.42578125" customWidth="1"/>
    <col min="9454" max="9454" width="13.42578125" customWidth="1"/>
    <col min="9455" max="9455" width="14.5703125" customWidth="1"/>
    <col min="9456" max="9456" width="18" customWidth="1"/>
    <col min="9457" max="9457" width="17" customWidth="1"/>
    <col min="9703" max="9703" width="76.28515625" customWidth="1"/>
    <col min="9706" max="9706" width="14.85546875" customWidth="1"/>
    <col min="9707" max="9707" width="14.140625" customWidth="1"/>
    <col min="9708" max="9708" width="12.42578125" customWidth="1"/>
    <col min="9709" max="9709" width="14.42578125" customWidth="1"/>
    <col min="9710" max="9710" width="13.42578125" customWidth="1"/>
    <col min="9711" max="9711" width="14.5703125" customWidth="1"/>
    <col min="9712" max="9712" width="18" customWidth="1"/>
    <col min="9713" max="9713" width="17" customWidth="1"/>
    <col min="9959" max="9959" width="76.28515625" customWidth="1"/>
    <col min="9962" max="9962" width="14.85546875" customWidth="1"/>
    <col min="9963" max="9963" width="14.140625" customWidth="1"/>
    <col min="9964" max="9964" width="12.42578125" customWidth="1"/>
    <col min="9965" max="9965" width="14.42578125" customWidth="1"/>
    <col min="9966" max="9966" width="13.42578125" customWidth="1"/>
    <col min="9967" max="9967" width="14.5703125" customWidth="1"/>
    <col min="9968" max="9968" width="18" customWidth="1"/>
    <col min="9969" max="9969" width="17" customWidth="1"/>
    <col min="10215" max="10215" width="76.28515625" customWidth="1"/>
    <col min="10218" max="10218" width="14.85546875" customWidth="1"/>
    <col min="10219" max="10219" width="14.140625" customWidth="1"/>
    <col min="10220" max="10220" width="12.42578125" customWidth="1"/>
    <col min="10221" max="10221" width="14.42578125" customWidth="1"/>
    <col min="10222" max="10222" width="13.42578125" customWidth="1"/>
    <col min="10223" max="10223" width="14.5703125" customWidth="1"/>
    <col min="10224" max="10224" width="18" customWidth="1"/>
    <col min="10225" max="10225" width="17" customWidth="1"/>
    <col min="10471" max="10471" width="76.28515625" customWidth="1"/>
    <col min="10474" max="10474" width="14.85546875" customWidth="1"/>
    <col min="10475" max="10475" width="14.140625" customWidth="1"/>
    <col min="10476" max="10476" width="12.42578125" customWidth="1"/>
    <col min="10477" max="10477" width="14.42578125" customWidth="1"/>
    <col min="10478" max="10478" width="13.42578125" customWidth="1"/>
    <col min="10479" max="10479" width="14.5703125" customWidth="1"/>
    <col min="10480" max="10480" width="18" customWidth="1"/>
    <col min="10481" max="10481" width="17" customWidth="1"/>
    <col min="10727" max="10727" width="76.28515625" customWidth="1"/>
    <col min="10730" max="10730" width="14.85546875" customWidth="1"/>
    <col min="10731" max="10731" width="14.140625" customWidth="1"/>
    <col min="10732" max="10732" width="12.42578125" customWidth="1"/>
    <col min="10733" max="10733" width="14.42578125" customWidth="1"/>
    <col min="10734" max="10734" width="13.42578125" customWidth="1"/>
    <col min="10735" max="10735" width="14.5703125" customWidth="1"/>
    <col min="10736" max="10736" width="18" customWidth="1"/>
    <col min="10737" max="10737" width="17" customWidth="1"/>
    <col min="10983" max="10983" width="76.28515625" customWidth="1"/>
    <col min="10986" max="10986" width="14.85546875" customWidth="1"/>
    <col min="10987" max="10987" width="14.140625" customWidth="1"/>
    <col min="10988" max="10988" width="12.42578125" customWidth="1"/>
    <col min="10989" max="10989" width="14.42578125" customWidth="1"/>
    <col min="10990" max="10990" width="13.42578125" customWidth="1"/>
    <col min="10991" max="10991" width="14.5703125" customWidth="1"/>
    <col min="10992" max="10992" width="18" customWidth="1"/>
    <col min="10993" max="10993" width="17" customWidth="1"/>
    <col min="11239" max="11239" width="76.28515625" customWidth="1"/>
    <col min="11242" max="11242" width="14.85546875" customWidth="1"/>
    <col min="11243" max="11243" width="14.140625" customWidth="1"/>
    <col min="11244" max="11244" width="12.42578125" customWidth="1"/>
    <col min="11245" max="11245" width="14.42578125" customWidth="1"/>
    <col min="11246" max="11246" width="13.42578125" customWidth="1"/>
    <col min="11247" max="11247" width="14.5703125" customWidth="1"/>
    <col min="11248" max="11248" width="18" customWidth="1"/>
    <col min="11249" max="11249" width="17" customWidth="1"/>
    <col min="11495" max="11495" width="76.28515625" customWidth="1"/>
    <col min="11498" max="11498" width="14.85546875" customWidth="1"/>
    <col min="11499" max="11499" width="14.140625" customWidth="1"/>
    <col min="11500" max="11500" width="12.42578125" customWidth="1"/>
    <col min="11501" max="11501" width="14.42578125" customWidth="1"/>
    <col min="11502" max="11502" width="13.42578125" customWidth="1"/>
    <col min="11503" max="11503" width="14.5703125" customWidth="1"/>
    <col min="11504" max="11504" width="18" customWidth="1"/>
    <col min="11505" max="11505" width="17" customWidth="1"/>
    <col min="11751" max="11751" width="76.28515625" customWidth="1"/>
    <col min="11754" max="11754" width="14.85546875" customWidth="1"/>
    <col min="11755" max="11755" width="14.140625" customWidth="1"/>
    <col min="11756" max="11756" width="12.42578125" customWidth="1"/>
    <col min="11757" max="11757" width="14.42578125" customWidth="1"/>
    <col min="11758" max="11758" width="13.42578125" customWidth="1"/>
    <col min="11759" max="11759" width="14.5703125" customWidth="1"/>
    <col min="11760" max="11760" width="18" customWidth="1"/>
    <col min="11761" max="11761" width="17" customWidth="1"/>
    <col min="12007" max="12007" width="76.28515625" customWidth="1"/>
    <col min="12010" max="12010" width="14.85546875" customWidth="1"/>
    <col min="12011" max="12011" width="14.140625" customWidth="1"/>
    <col min="12012" max="12012" width="12.42578125" customWidth="1"/>
    <col min="12013" max="12013" width="14.42578125" customWidth="1"/>
    <col min="12014" max="12014" width="13.42578125" customWidth="1"/>
    <col min="12015" max="12015" width="14.5703125" customWidth="1"/>
    <col min="12016" max="12016" width="18" customWidth="1"/>
    <col min="12017" max="12017" width="17" customWidth="1"/>
    <col min="12263" max="12263" width="76.28515625" customWidth="1"/>
    <col min="12266" max="12266" width="14.85546875" customWidth="1"/>
    <col min="12267" max="12267" width="14.140625" customWidth="1"/>
    <col min="12268" max="12268" width="12.42578125" customWidth="1"/>
    <col min="12269" max="12269" width="14.42578125" customWidth="1"/>
    <col min="12270" max="12270" width="13.42578125" customWidth="1"/>
    <col min="12271" max="12271" width="14.5703125" customWidth="1"/>
    <col min="12272" max="12272" width="18" customWidth="1"/>
    <col min="12273" max="12273" width="17" customWidth="1"/>
    <col min="12519" max="12519" width="76.28515625" customWidth="1"/>
    <col min="12522" max="12522" width="14.85546875" customWidth="1"/>
    <col min="12523" max="12523" width="14.140625" customWidth="1"/>
    <col min="12524" max="12524" width="12.42578125" customWidth="1"/>
    <col min="12525" max="12525" width="14.42578125" customWidth="1"/>
    <col min="12526" max="12526" width="13.42578125" customWidth="1"/>
    <col min="12527" max="12527" width="14.5703125" customWidth="1"/>
    <col min="12528" max="12528" width="18" customWidth="1"/>
    <col min="12529" max="12529" width="17" customWidth="1"/>
    <col min="12775" max="12775" width="76.28515625" customWidth="1"/>
    <col min="12778" max="12778" width="14.85546875" customWidth="1"/>
    <col min="12779" max="12779" width="14.140625" customWidth="1"/>
    <col min="12780" max="12780" width="12.42578125" customWidth="1"/>
    <col min="12781" max="12781" width="14.42578125" customWidth="1"/>
    <col min="12782" max="12782" width="13.42578125" customWidth="1"/>
    <col min="12783" max="12783" width="14.5703125" customWidth="1"/>
    <col min="12784" max="12784" width="18" customWidth="1"/>
    <col min="12785" max="12785" width="17" customWidth="1"/>
    <col min="13031" max="13031" width="76.28515625" customWidth="1"/>
    <col min="13034" max="13034" width="14.85546875" customWidth="1"/>
    <col min="13035" max="13035" width="14.140625" customWidth="1"/>
    <col min="13036" max="13036" width="12.42578125" customWidth="1"/>
    <col min="13037" max="13037" width="14.42578125" customWidth="1"/>
    <col min="13038" max="13038" width="13.42578125" customWidth="1"/>
    <col min="13039" max="13039" width="14.5703125" customWidth="1"/>
    <col min="13040" max="13040" width="18" customWidth="1"/>
    <col min="13041" max="13041" width="17" customWidth="1"/>
    <col min="13287" max="13287" width="76.28515625" customWidth="1"/>
    <col min="13290" max="13290" width="14.85546875" customWidth="1"/>
    <col min="13291" max="13291" width="14.140625" customWidth="1"/>
    <col min="13292" max="13292" width="12.42578125" customWidth="1"/>
    <col min="13293" max="13293" width="14.42578125" customWidth="1"/>
    <col min="13294" max="13294" width="13.42578125" customWidth="1"/>
    <col min="13295" max="13295" width="14.5703125" customWidth="1"/>
    <col min="13296" max="13296" width="18" customWidth="1"/>
    <col min="13297" max="13297" width="17" customWidth="1"/>
    <col min="13543" max="13543" width="76.28515625" customWidth="1"/>
    <col min="13546" max="13546" width="14.85546875" customWidth="1"/>
    <col min="13547" max="13547" width="14.140625" customWidth="1"/>
    <col min="13548" max="13548" width="12.42578125" customWidth="1"/>
    <col min="13549" max="13549" width="14.42578125" customWidth="1"/>
    <col min="13550" max="13550" width="13.42578125" customWidth="1"/>
    <col min="13551" max="13551" width="14.5703125" customWidth="1"/>
    <col min="13552" max="13552" width="18" customWidth="1"/>
    <col min="13553" max="13553" width="17" customWidth="1"/>
    <col min="13799" max="13799" width="76.28515625" customWidth="1"/>
    <col min="13802" max="13802" width="14.85546875" customWidth="1"/>
    <col min="13803" max="13803" width="14.140625" customWidth="1"/>
    <col min="13804" max="13804" width="12.42578125" customWidth="1"/>
    <col min="13805" max="13805" width="14.42578125" customWidth="1"/>
    <col min="13806" max="13806" width="13.42578125" customWidth="1"/>
    <col min="13807" max="13807" width="14.5703125" customWidth="1"/>
    <col min="13808" max="13808" width="18" customWidth="1"/>
    <col min="13809" max="13809" width="17" customWidth="1"/>
    <col min="14055" max="14055" width="76.28515625" customWidth="1"/>
    <col min="14058" max="14058" width="14.85546875" customWidth="1"/>
    <col min="14059" max="14059" width="14.140625" customWidth="1"/>
    <col min="14060" max="14060" width="12.42578125" customWidth="1"/>
    <col min="14061" max="14061" width="14.42578125" customWidth="1"/>
    <col min="14062" max="14062" width="13.42578125" customWidth="1"/>
    <col min="14063" max="14063" width="14.5703125" customWidth="1"/>
    <col min="14064" max="14064" width="18" customWidth="1"/>
    <col min="14065" max="14065" width="17" customWidth="1"/>
    <col min="14311" max="14311" width="76.28515625" customWidth="1"/>
    <col min="14314" max="14314" width="14.85546875" customWidth="1"/>
    <col min="14315" max="14315" width="14.140625" customWidth="1"/>
    <col min="14316" max="14316" width="12.42578125" customWidth="1"/>
    <col min="14317" max="14317" width="14.42578125" customWidth="1"/>
    <col min="14318" max="14318" width="13.42578125" customWidth="1"/>
    <col min="14319" max="14319" width="14.5703125" customWidth="1"/>
    <col min="14320" max="14320" width="18" customWidth="1"/>
    <col min="14321" max="14321" width="17" customWidth="1"/>
    <col min="14567" max="14567" width="76.28515625" customWidth="1"/>
    <col min="14570" max="14570" width="14.85546875" customWidth="1"/>
    <col min="14571" max="14571" width="14.140625" customWidth="1"/>
    <col min="14572" max="14572" width="12.42578125" customWidth="1"/>
    <col min="14573" max="14573" width="14.42578125" customWidth="1"/>
    <col min="14574" max="14574" width="13.42578125" customWidth="1"/>
    <col min="14575" max="14575" width="14.5703125" customWidth="1"/>
    <col min="14576" max="14576" width="18" customWidth="1"/>
    <col min="14577" max="14577" width="17" customWidth="1"/>
    <col min="14823" max="14823" width="76.28515625" customWidth="1"/>
    <col min="14826" max="14826" width="14.85546875" customWidth="1"/>
    <col min="14827" max="14827" width="14.140625" customWidth="1"/>
    <col min="14828" max="14828" width="12.42578125" customWidth="1"/>
    <col min="14829" max="14829" width="14.42578125" customWidth="1"/>
    <col min="14830" max="14830" width="13.42578125" customWidth="1"/>
    <col min="14831" max="14831" width="14.5703125" customWidth="1"/>
    <col min="14832" max="14832" width="18" customWidth="1"/>
    <col min="14833" max="14833" width="17" customWidth="1"/>
    <col min="15079" max="15079" width="76.28515625" customWidth="1"/>
    <col min="15082" max="15082" width="14.85546875" customWidth="1"/>
    <col min="15083" max="15083" width="14.140625" customWidth="1"/>
    <col min="15084" max="15084" width="12.42578125" customWidth="1"/>
    <col min="15085" max="15085" width="14.42578125" customWidth="1"/>
    <col min="15086" max="15086" width="13.42578125" customWidth="1"/>
    <col min="15087" max="15087" width="14.5703125" customWidth="1"/>
    <col min="15088" max="15088" width="18" customWidth="1"/>
    <col min="15089" max="15089" width="17" customWidth="1"/>
    <col min="15335" max="15335" width="76.28515625" customWidth="1"/>
    <col min="15338" max="15338" width="14.85546875" customWidth="1"/>
    <col min="15339" max="15339" width="14.140625" customWidth="1"/>
    <col min="15340" max="15340" width="12.42578125" customWidth="1"/>
    <col min="15341" max="15341" width="14.42578125" customWidth="1"/>
    <col min="15342" max="15342" width="13.42578125" customWidth="1"/>
    <col min="15343" max="15343" width="14.5703125" customWidth="1"/>
    <col min="15344" max="15344" width="18" customWidth="1"/>
    <col min="15345" max="15345" width="17" customWidth="1"/>
    <col min="15591" max="15591" width="76.28515625" customWidth="1"/>
    <col min="15594" max="15594" width="14.85546875" customWidth="1"/>
    <col min="15595" max="15595" width="14.140625" customWidth="1"/>
    <col min="15596" max="15596" width="12.42578125" customWidth="1"/>
    <col min="15597" max="15597" width="14.42578125" customWidth="1"/>
    <col min="15598" max="15598" width="13.42578125" customWidth="1"/>
    <col min="15599" max="15599" width="14.5703125" customWidth="1"/>
    <col min="15600" max="15600" width="18" customWidth="1"/>
    <col min="15601" max="15601" width="17" customWidth="1"/>
    <col min="15847" max="15847" width="76.28515625" customWidth="1"/>
    <col min="15850" max="15850" width="14.85546875" customWidth="1"/>
    <col min="15851" max="15851" width="14.140625" customWidth="1"/>
    <col min="15852" max="15852" width="12.42578125" customWidth="1"/>
    <col min="15853" max="15853" width="14.42578125" customWidth="1"/>
    <col min="15854" max="15854" width="13.42578125" customWidth="1"/>
    <col min="15855" max="15855" width="14.5703125" customWidth="1"/>
    <col min="15856" max="15856" width="18" customWidth="1"/>
    <col min="15857" max="15857" width="17" customWidth="1"/>
    <col min="16103" max="16103" width="76.28515625" customWidth="1"/>
    <col min="16106" max="16106" width="14.85546875" customWidth="1"/>
    <col min="16107" max="16107" width="14.140625" customWidth="1"/>
    <col min="16108" max="16108" width="12.42578125" customWidth="1"/>
    <col min="16109" max="16109" width="14.42578125" customWidth="1"/>
    <col min="16110" max="16110" width="13.42578125" customWidth="1"/>
    <col min="16111" max="16111" width="14.5703125" customWidth="1"/>
    <col min="16112" max="16112" width="18" customWidth="1"/>
    <col min="16113" max="16113" width="17" customWidth="1"/>
  </cols>
  <sheetData>
    <row r="3" spans="1:8" ht="15.75" x14ac:dyDescent="0.25">
      <c r="A3" s="35" t="s">
        <v>9</v>
      </c>
      <c r="B3" s="36" t="s">
        <v>10</v>
      </c>
      <c r="C3" s="36"/>
      <c r="D3" s="36"/>
      <c r="E3" s="164"/>
      <c r="F3" s="164"/>
      <c r="G3" s="164"/>
      <c r="H3" s="164"/>
    </row>
    <row r="4" spans="1:8" ht="15.75" x14ac:dyDescent="0.25">
      <c r="A4" s="35"/>
      <c r="B4" s="36"/>
      <c r="C4" s="36"/>
      <c r="D4" s="36"/>
      <c r="E4" s="37"/>
      <c r="F4" s="38"/>
      <c r="G4" s="132"/>
      <c r="H4" s="39"/>
    </row>
    <row r="5" spans="1:8" ht="15.75" thickBot="1" x14ac:dyDescent="0.3">
      <c r="A5" s="35"/>
      <c r="B5" s="35"/>
      <c r="C5" s="35"/>
      <c r="D5" s="35"/>
      <c r="E5" s="39"/>
      <c r="F5" s="39"/>
      <c r="G5" s="133"/>
      <c r="H5" s="39"/>
    </row>
    <row r="6" spans="1:8" ht="15.75" x14ac:dyDescent="0.25">
      <c r="A6" s="40" t="s">
        <v>11</v>
      </c>
      <c r="B6" s="41" t="s">
        <v>12</v>
      </c>
      <c r="C6" s="42"/>
      <c r="D6" s="43"/>
      <c r="E6" s="173" t="s">
        <v>13</v>
      </c>
      <c r="F6" s="173" t="s">
        <v>14</v>
      </c>
      <c r="G6" s="167" t="s">
        <v>34</v>
      </c>
      <c r="H6" s="169" t="s">
        <v>16</v>
      </c>
    </row>
    <row r="7" spans="1:8" ht="16.5" thickBot="1" x14ac:dyDescent="0.3">
      <c r="A7" s="44" t="s">
        <v>15</v>
      </c>
      <c r="B7" s="45"/>
      <c r="C7" s="46"/>
      <c r="D7" s="47"/>
      <c r="E7" s="174"/>
      <c r="F7" s="174"/>
      <c r="G7" s="168"/>
      <c r="H7" s="170"/>
    </row>
    <row r="8" spans="1:8" x14ac:dyDescent="0.25">
      <c r="A8" s="48"/>
      <c r="B8" s="49"/>
      <c r="C8" s="49"/>
      <c r="D8" s="50"/>
      <c r="E8" s="51"/>
      <c r="F8" s="52"/>
      <c r="G8" s="134"/>
      <c r="H8" s="53"/>
    </row>
    <row r="9" spans="1:8" x14ac:dyDescent="0.25">
      <c r="A9" s="54" t="s">
        <v>17</v>
      </c>
      <c r="B9" s="49" t="s">
        <v>41</v>
      </c>
      <c r="C9" s="49"/>
      <c r="D9" s="50"/>
      <c r="E9" s="55" t="s">
        <v>18</v>
      </c>
      <c r="F9" s="56">
        <v>1</v>
      </c>
      <c r="G9" s="135">
        <v>0</v>
      </c>
      <c r="H9" s="57">
        <f>$F$9*G9</f>
        <v>0</v>
      </c>
    </row>
    <row r="10" spans="1:8" x14ac:dyDescent="0.25">
      <c r="A10" s="54"/>
      <c r="B10" s="49"/>
      <c r="C10" s="49"/>
      <c r="D10" s="50"/>
      <c r="E10" s="55"/>
      <c r="F10" s="56"/>
      <c r="G10" s="135"/>
      <c r="H10" s="57"/>
    </row>
    <row r="11" spans="1:8" x14ac:dyDescent="0.25">
      <c r="A11" s="54" t="s">
        <v>19</v>
      </c>
      <c r="B11" s="58" t="s">
        <v>55</v>
      </c>
      <c r="C11" s="59"/>
      <c r="D11" s="60"/>
      <c r="E11" s="55" t="s">
        <v>18</v>
      </c>
      <c r="F11" s="56">
        <v>1</v>
      </c>
      <c r="G11" s="135">
        <v>0</v>
      </c>
      <c r="H11" s="57">
        <f>$F$11*G11</f>
        <v>0</v>
      </c>
    </row>
    <row r="12" spans="1:8" x14ac:dyDescent="0.25">
      <c r="A12" s="54"/>
      <c r="B12" s="58"/>
      <c r="C12" s="59" t="s">
        <v>38</v>
      </c>
      <c r="D12" s="60"/>
      <c r="E12" s="55"/>
      <c r="F12" s="56"/>
      <c r="G12" s="135"/>
      <c r="H12" s="57"/>
    </row>
    <row r="13" spans="1:8" x14ac:dyDescent="0.25">
      <c r="A13" s="54"/>
      <c r="B13" s="58"/>
      <c r="C13" s="59" t="s">
        <v>42</v>
      </c>
      <c r="D13" s="60"/>
      <c r="E13" s="55"/>
      <c r="F13" s="56"/>
      <c r="G13" s="135"/>
      <c r="H13" s="57"/>
    </row>
    <row r="14" spans="1:8" x14ac:dyDescent="0.25">
      <c r="A14" s="54"/>
      <c r="B14" s="58"/>
      <c r="C14" s="59"/>
      <c r="D14" s="60"/>
      <c r="E14" s="55"/>
      <c r="F14" s="56"/>
      <c r="G14" s="135"/>
      <c r="H14" s="57"/>
    </row>
    <row r="15" spans="1:8" hidden="1" x14ac:dyDescent="0.25">
      <c r="A15" s="54" t="s">
        <v>64</v>
      </c>
      <c r="B15" s="58" t="s">
        <v>66</v>
      </c>
      <c r="C15" s="59"/>
      <c r="D15" s="60"/>
      <c r="E15" s="55" t="s">
        <v>18</v>
      </c>
      <c r="F15" s="56">
        <v>1</v>
      </c>
      <c r="G15" s="135">
        <v>0</v>
      </c>
      <c r="H15" s="57">
        <f>$F$11*G15</f>
        <v>0</v>
      </c>
    </row>
    <row r="16" spans="1:8" hidden="1" x14ac:dyDescent="0.25">
      <c r="A16" s="54"/>
      <c r="B16" s="58"/>
      <c r="C16" s="59" t="s">
        <v>38</v>
      </c>
      <c r="D16" s="60"/>
      <c r="E16" s="55"/>
      <c r="F16" s="56"/>
      <c r="G16" s="135"/>
      <c r="H16" s="57"/>
    </row>
    <row r="17" spans="1:8" hidden="1" x14ac:dyDescent="0.25">
      <c r="A17" s="54"/>
      <c r="B17" s="58"/>
      <c r="C17" s="59" t="s">
        <v>65</v>
      </c>
      <c r="D17" s="60"/>
      <c r="E17" s="55"/>
      <c r="F17" s="56"/>
      <c r="G17" s="135"/>
      <c r="H17" s="57"/>
    </row>
    <row r="18" spans="1:8" hidden="1" x14ac:dyDescent="0.25">
      <c r="A18" s="54"/>
      <c r="B18" s="58"/>
      <c r="C18" s="59"/>
      <c r="D18" s="60"/>
      <c r="E18" s="55"/>
      <c r="F18" s="56"/>
      <c r="G18" s="135"/>
      <c r="H18" s="57"/>
    </row>
    <row r="19" spans="1:8" ht="17.25" x14ac:dyDescent="0.25">
      <c r="A19" s="61" t="s">
        <v>20</v>
      </c>
      <c r="B19" s="62" t="s">
        <v>43</v>
      </c>
      <c r="C19" s="63"/>
      <c r="D19" s="64"/>
      <c r="E19" s="65" t="s">
        <v>22</v>
      </c>
      <c r="F19" s="56">
        <v>270</v>
      </c>
      <c r="G19" s="136">
        <v>0</v>
      </c>
      <c r="H19" s="57">
        <f>$F$19*G19</f>
        <v>0</v>
      </c>
    </row>
    <row r="20" spans="1:8" x14ac:dyDescent="0.25">
      <c r="A20" s="61"/>
      <c r="B20" s="62"/>
      <c r="C20" s="62" t="s">
        <v>44</v>
      </c>
      <c r="D20" s="64"/>
      <c r="E20" s="55"/>
      <c r="F20" s="56"/>
      <c r="G20" s="135"/>
      <c r="H20" s="57"/>
    </row>
    <row r="21" spans="1:8" x14ac:dyDescent="0.25">
      <c r="A21" s="61"/>
      <c r="B21" s="62"/>
      <c r="C21" s="62"/>
      <c r="D21" s="64"/>
      <c r="E21" s="55"/>
      <c r="F21" s="56"/>
      <c r="G21" s="135"/>
      <c r="H21" s="57"/>
    </row>
    <row r="22" spans="1:8" ht="17.25" x14ac:dyDescent="0.25">
      <c r="A22" s="61" t="s">
        <v>21</v>
      </c>
      <c r="B22" s="62" t="s">
        <v>70</v>
      </c>
      <c r="C22" s="63"/>
      <c r="D22" s="64"/>
      <c r="E22" s="65" t="s">
        <v>22</v>
      </c>
      <c r="F22" s="56">
        <v>30</v>
      </c>
      <c r="G22" s="136">
        <v>0</v>
      </c>
      <c r="H22" s="57">
        <f>$F$22*G22</f>
        <v>0</v>
      </c>
    </row>
    <row r="23" spans="1:8" x14ac:dyDescent="0.25">
      <c r="A23" s="61"/>
      <c r="B23" s="62"/>
      <c r="C23" s="62" t="s">
        <v>44</v>
      </c>
      <c r="D23" s="64"/>
      <c r="E23" s="55"/>
      <c r="F23" s="56"/>
      <c r="G23" s="135"/>
      <c r="H23" s="57"/>
    </row>
    <row r="24" spans="1:8" x14ac:dyDescent="0.25">
      <c r="A24" s="61"/>
      <c r="B24" s="62"/>
      <c r="C24" s="62"/>
      <c r="D24" s="64"/>
      <c r="E24" s="55"/>
      <c r="F24" s="56"/>
      <c r="G24" s="135"/>
      <c r="H24" s="57"/>
    </row>
    <row r="25" spans="1:8" ht="17.25" x14ac:dyDescent="0.25">
      <c r="A25" s="61" t="s">
        <v>56</v>
      </c>
      <c r="B25" s="62" t="s">
        <v>71</v>
      </c>
      <c r="C25" s="63"/>
      <c r="D25" s="64"/>
      <c r="E25" s="65" t="s">
        <v>22</v>
      </c>
      <c r="F25" s="56">
        <v>10</v>
      </c>
      <c r="G25" s="136">
        <v>0</v>
      </c>
      <c r="H25" s="57">
        <f>$F$25*G25</f>
        <v>0</v>
      </c>
    </row>
    <row r="26" spans="1:8" x14ac:dyDescent="0.25">
      <c r="A26" s="61"/>
      <c r="B26" s="62"/>
      <c r="C26" s="62" t="s">
        <v>44</v>
      </c>
      <c r="D26" s="64"/>
      <c r="E26" s="65"/>
      <c r="F26" s="56"/>
      <c r="G26" s="136"/>
      <c r="H26" s="57"/>
    </row>
    <row r="27" spans="1:8" x14ac:dyDescent="0.25">
      <c r="A27" s="61"/>
      <c r="B27" s="62"/>
      <c r="C27" s="62"/>
      <c r="D27" s="64"/>
      <c r="E27" s="55"/>
      <c r="F27" s="56"/>
      <c r="G27" s="135"/>
      <c r="H27" s="57"/>
    </row>
    <row r="28" spans="1:8" s="78" customFormat="1" x14ac:dyDescent="0.25">
      <c r="A28" s="71" t="s">
        <v>36</v>
      </c>
      <c r="B28" s="72" t="s">
        <v>26</v>
      </c>
      <c r="C28" s="73"/>
      <c r="D28" s="74"/>
      <c r="E28" s="75" t="s">
        <v>23</v>
      </c>
      <c r="F28" s="76">
        <v>820</v>
      </c>
      <c r="G28" s="137">
        <v>0</v>
      </c>
      <c r="H28" s="77">
        <f>$F$28*G28</f>
        <v>0</v>
      </c>
    </row>
    <row r="29" spans="1:8" s="78" customFormat="1" x14ac:dyDescent="0.25">
      <c r="A29" s="79" t="s">
        <v>27</v>
      </c>
      <c r="B29" s="80" t="s">
        <v>28</v>
      </c>
      <c r="C29" s="80"/>
      <c r="D29" s="81"/>
      <c r="E29" s="75"/>
      <c r="F29" s="76"/>
      <c r="G29" s="138"/>
      <c r="H29" s="57"/>
    </row>
    <row r="30" spans="1:8" x14ac:dyDescent="0.25">
      <c r="A30" s="70"/>
      <c r="B30" s="49"/>
      <c r="C30" s="49"/>
      <c r="D30" s="50"/>
      <c r="E30" s="55"/>
      <c r="F30" s="56"/>
      <c r="G30" s="135"/>
      <c r="H30" s="57"/>
    </row>
    <row r="31" spans="1:8" ht="17.25" x14ac:dyDescent="0.25">
      <c r="A31" s="67" t="s">
        <v>37</v>
      </c>
      <c r="B31" s="58" t="s">
        <v>46</v>
      </c>
      <c r="C31" s="58"/>
      <c r="D31" s="68"/>
      <c r="E31" s="65" t="s">
        <v>22</v>
      </c>
      <c r="F31" s="66">
        <v>164</v>
      </c>
      <c r="G31" s="136">
        <v>0</v>
      </c>
      <c r="H31" s="57">
        <f>$F$31*G31</f>
        <v>0</v>
      </c>
    </row>
    <row r="32" spans="1:8" x14ac:dyDescent="0.25">
      <c r="A32" s="67"/>
      <c r="B32" s="62" t="s">
        <v>29</v>
      </c>
      <c r="C32" s="58"/>
      <c r="D32" s="68"/>
      <c r="E32" s="65"/>
      <c r="F32" s="66"/>
      <c r="G32" s="136"/>
      <c r="H32" s="57"/>
    </row>
    <row r="33" spans="1:8" x14ac:dyDescent="0.25">
      <c r="A33" s="67"/>
      <c r="B33" s="62"/>
      <c r="C33" s="58"/>
      <c r="D33" s="68"/>
      <c r="E33" s="65"/>
      <c r="F33" s="66"/>
      <c r="G33" s="136"/>
      <c r="H33" s="57"/>
    </row>
    <row r="34" spans="1:8" ht="17.25" x14ac:dyDescent="0.25">
      <c r="A34" s="67" t="s">
        <v>25</v>
      </c>
      <c r="B34" s="58" t="s">
        <v>45</v>
      </c>
      <c r="C34" s="58"/>
      <c r="D34" s="68"/>
      <c r="E34" s="65" t="s">
        <v>22</v>
      </c>
      <c r="F34" s="66">
        <v>82</v>
      </c>
      <c r="G34" s="136">
        <v>0</v>
      </c>
      <c r="H34" s="57">
        <f>$F$34*G34</f>
        <v>0</v>
      </c>
    </row>
    <row r="35" spans="1:8" x14ac:dyDescent="0.25">
      <c r="A35" s="67"/>
      <c r="B35" s="62" t="s">
        <v>29</v>
      </c>
      <c r="C35" s="58"/>
      <c r="D35" s="68"/>
      <c r="E35" s="65"/>
      <c r="F35" s="66"/>
      <c r="G35" s="136"/>
      <c r="H35" s="57"/>
    </row>
    <row r="36" spans="1:8" x14ac:dyDescent="0.25">
      <c r="A36" s="67"/>
      <c r="B36" s="62"/>
      <c r="C36" s="58"/>
      <c r="D36" s="68"/>
      <c r="E36" s="65"/>
      <c r="F36" s="66"/>
      <c r="G36" s="136"/>
      <c r="H36" s="57"/>
    </row>
    <row r="37" spans="1:8" x14ac:dyDescent="0.25">
      <c r="A37" s="61" t="s">
        <v>47</v>
      </c>
      <c r="B37" s="62" t="s">
        <v>72</v>
      </c>
      <c r="C37" s="63"/>
      <c r="D37" s="64"/>
      <c r="E37" s="65" t="s">
        <v>24</v>
      </c>
      <c r="F37" s="56">
        <v>10</v>
      </c>
      <c r="G37" s="136">
        <v>0</v>
      </c>
      <c r="H37" s="57">
        <f>$F$37*G37</f>
        <v>0</v>
      </c>
    </row>
    <row r="38" spans="1:8" x14ac:dyDescent="0.25">
      <c r="A38" s="61"/>
      <c r="B38" s="62"/>
      <c r="C38" s="63"/>
      <c r="D38" s="64"/>
      <c r="E38" s="65"/>
      <c r="F38" s="56"/>
      <c r="G38" s="136"/>
      <c r="H38" s="57"/>
    </row>
    <row r="39" spans="1:8" x14ac:dyDescent="0.25">
      <c r="A39" s="54" t="s">
        <v>59</v>
      </c>
      <c r="B39" s="49" t="s">
        <v>58</v>
      </c>
      <c r="C39" s="49"/>
      <c r="D39" s="50"/>
      <c r="E39" s="55" t="s">
        <v>18</v>
      </c>
      <c r="F39" s="56">
        <v>1</v>
      </c>
      <c r="G39" s="135">
        <v>0</v>
      </c>
      <c r="H39" s="57">
        <f>$F$9*G39</f>
        <v>0</v>
      </c>
    </row>
    <row r="40" spans="1:8" x14ac:dyDescent="0.25">
      <c r="A40" s="54"/>
      <c r="B40" s="49"/>
      <c r="C40" s="49"/>
      <c r="D40" s="50"/>
      <c r="E40" s="55"/>
      <c r="F40" s="56"/>
      <c r="G40" s="135"/>
      <c r="H40" s="57"/>
    </row>
    <row r="41" spans="1:8" x14ac:dyDescent="0.25">
      <c r="A41" s="54" t="s">
        <v>73</v>
      </c>
      <c r="B41" s="49" t="s">
        <v>76</v>
      </c>
      <c r="C41" s="49"/>
      <c r="D41" s="50"/>
      <c r="E41" s="55" t="s">
        <v>18</v>
      </c>
      <c r="F41" s="56">
        <v>1</v>
      </c>
      <c r="G41" s="135">
        <v>0</v>
      </c>
      <c r="H41" s="57">
        <f>$F$9*G41</f>
        <v>0</v>
      </c>
    </row>
    <row r="42" spans="1:8" x14ac:dyDescent="0.25">
      <c r="A42" s="61"/>
      <c r="B42" s="62"/>
      <c r="C42" s="63"/>
      <c r="D42" s="64"/>
      <c r="E42" s="65"/>
      <c r="F42" s="56"/>
      <c r="G42" s="136"/>
      <c r="H42" s="57"/>
    </row>
    <row r="43" spans="1:8" x14ac:dyDescent="0.25">
      <c r="A43" s="61" t="s">
        <v>75</v>
      </c>
      <c r="B43" s="62" t="s">
        <v>74</v>
      </c>
      <c r="C43" s="63"/>
      <c r="D43" s="64"/>
      <c r="E43" s="65" t="s">
        <v>24</v>
      </c>
      <c r="F43" s="56">
        <v>40</v>
      </c>
      <c r="G43" s="136">
        <v>0</v>
      </c>
      <c r="H43" s="57">
        <f>$F$37*G43</f>
        <v>0</v>
      </c>
    </row>
    <row r="44" spans="1:8" ht="15.75" thickBot="1" x14ac:dyDescent="0.3">
      <c r="A44" s="87"/>
      <c r="C44" s="84"/>
      <c r="D44" s="85"/>
      <c r="E44" s="88"/>
      <c r="F44" s="86"/>
      <c r="G44" s="135"/>
      <c r="H44" s="57"/>
    </row>
    <row r="45" spans="1:8" ht="18.75" customHeight="1" x14ac:dyDescent="0.25">
      <c r="A45" s="89"/>
      <c r="B45" s="90"/>
      <c r="C45" s="91"/>
      <c r="D45" s="91"/>
      <c r="E45" s="92" t="s">
        <v>31</v>
      </c>
      <c r="F45" s="93"/>
      <c r="G45" s="165">
        <f>SUM(H9:H44)-H28</f>
        <v>0</v>
      </c>
      <c r="H45" s="166"/>
    </row>
    <row r="46" spans="1:8" ht="18.75" customHeight="1" thickBot="1" x14ac:dyDescent="0.3">
      <c r="A46" s="94"/>
      <c r="B46" s="95"/>
      <c r="C46" s="96"/>
      <c r="D46" s="96"/>
      <c r="E46" s="97" t="s">
        <v>32</v>
      </c>
      <c r="F46" s="140"/>
      <c r="G46" s="171">
        <f>H28</f>
        <v>0</v>
      </c>
      <c r="H46" s="172"/>
    </row>
  </sheetData>
  <mergeCells count="7">
    <mergeCell ref="E3:H3"/>
    <mergeCell ref="G45:H45"/>
    <mergeCell ref="G6:G7"/>
    <mergeCell ref="H6:H7"/>
    <mergeCell ref="G46:H46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24"/>
  <sheetViews>
    <sheetView zoomScale="85" zoomScaleNormal="85" workbookViewId="0">
      <selection activeCell="B18" sqref="B18"/>
    </sheetView>
  </sheetViews>
  <sheetFormatPr baseColWidth="10" defaultRowHeight="15" x14ac:dyDescent="0.25"/>
  <cols>
    <col min="4" max="4" width="57.5703125" customWidth="1"/>
    <col min="6" max="6" width="12.7109375" customWidth="1"/>
    <col min="7" max="7" width="14.28515625" customWidth="1"/>
    <col min="8" max="8" width="14.140625" customWidth="1"/>
    <col min="254" max="254" width="57.5703125" customWidth="1"/>
    <col min="256" max="256" width="12.7109375" customWidth="1"/>
    <col min="257" max="257" width="14.28515625" customWidth="1"/>
    <col min="258" max="258" width="14.140625" customWidth="1"/>
    <col min="259" max="259" width="12.7109375" customWidth="1"/>
    <col min="260" max="260" width="14" customWidth="1"/>
    <col min="261" max="261" width="14.140625" customWidth="1"/>
    <col min="262" max="262" width="14" customWidth="1"/>
    <col min="263" max="263" width="14.28515625" customWidth="1"/>
    <col min="264" max="264" width="15.5703125" customWidth="1"/>
    <col min="510" max="510" width="57.5703125" customWidth="1"/>
    <col min="512" max="512" width="12.7109375" customWidth="1"/>
    <col min="513" max="513" width="14.28515625" customWidth="1"/>
    <col min="514" max="514" width="14.140625" customWidth="1"/>
    <col min="515" max="515" width="12.7109375" customWidth="1"/>
    <col min="516" max="516" width="14" customWidth="1"/>
    <col min="517" max="517" width="14.140625" customWidth="1"/>
    <col min="518" max="518" width="14" customWidth="1"/>
    <col min="519" max="519" width="14.28515625" customWidth="1"/>
    <col min="520" max="520" width="15.5703125" customWidth="1"/>
    <col min="766" max="766" width="57.5703125" customWidth="1"/>
    <col min="768" max="768" width="12.7109375" customWidth="1"/>
    <col min="769" max="769" width="14.28515625" customWidth="1"/>
    <col min="770" max="770" width="14.140625" customWidth="1"/>
    <col min="771" max="771" width="12.7109375" customWidth="1"/>
    <col min="772" max="772" width="14" customWidth="1"/>
    <col min="773" max="773" width="14.140625" customWidth="1"/>
    <col min="774" max="774" width="14" customWidth="1"/>
    <col min="775" max="775" width="14.28515625" customWidth="1"/>
    <col min="776" max="776" width="15.5703125" customWidth="1"/>
    <col min="1022" max="1022" width="57.5703125" customWidth="1"/>
    <col min="1024" max="1024" width="12.7109375" customWidth="1"/>
    <col min="1025" max="1025" width="14.28515625" customWidth="1"/>
    <col min="1026" max="1026" width="14.140625" customWidth="1"/>
    <col min="1027" max="1027" width="12.7109375" customWidth="1"/>
    <col min="1028" max="1028" width="14" customWidth="1"/>
    <col min="1029" max="1029" width="14.140625" customWidth="1"/>
    <col min="1030" max="1030" width="14" customWidth="1"/>
    <col min="1031" max="1031" width="14.28515625" customWidth="1"/>
    <col min="1032" max="1032" width="15.5703125" customWidth="1"/>
    <col min="1278" max="1278" width="57.5703125" customWidth="1"/>
    <col min="1280" max="1280" width="12.7109375" customWidth="1"/>
    <col min="1281" max="1281" width="14.28515625" customWidth="1"/>
    <col min="1282" max="1282" width="14.140625" customWidth="1"/>
    <col min="1283" max="1283" width="12.7109375" customWidth="1"/>
    <col min="1284" max="1284" width="14" customWidth="1"/>
    <col min="1285" max="1285" width="14.140625" customWidth="1"/>
    <col min="1286" max="1286" width="14" customWidth="1"/>
    <col min="1287" max="1287" width="14.28515625" customWidth="1"/>
    <col min="1288" max="1288" width="15.5703125" customWidth="1"/>
    <col min="1534" max="1534" width="57.5703125" customWidth="1"/>
    <col min="1536" max="1536" width="12.7109375" customWidth="1"/>
    <col min="1537" max="1537" width="14.28515625" customWidth="1"/>
    <col min="1538" max="1538" width="14.140625" customWidth="1"/>
    <col min="1539" max="1539" width="12.7109375" customWidth="1"/>
    <col min="1540" max="1540" width="14" customWidth="1"/>
    <col min="1541" max="1541" width="14.140625" customWidth="1"/>
    <col min="1542" max="1542" width="14" customWidth="1"/>
    <col min="1543" max="1543" width="14.28515625" customWidth="1"/>
    <col min="1544" max="1544" width="15.5703125" customWidth="1"/>
    <col min="1790" max="1790" width="57.5703125" customWidth="1"/>
    <col min="1792" max="1792" width="12.7109375" customWidth="1"/>
    <col min="1793" max="1793" width="14.28515625" customWidth="1"/>
    <col min="1794" max="1794" width="14.140625" customWidth="1"/>
    <col min="1795" max="1795" width="12.7109375" customWidth="1"/>
    <col min="1796" max="1796" width="14" customWidth="1"/>
    <col min="1797" max="1797" width="14.140625" customWidth="1"/>
    <col min="1798" max="1798" width="14" customWidth="1"/>
    <col min="1799" max="1799" width="14.28515625" customWidth="1"/>
    <col min="1800" max="1800" width="15.5703125" customWidth="1"/>
    <col min="2046" max="2046" width="57.5703125" customWidth="1"/>
    <col min="2048" max="2048" width="12.7109375" customWidth="1"/>
    <col min="2049" max="2049" width="14.28515625" customWidth="1"/>
    <col min="2050" max="2050" width="14.140625" customWidth="1"/>
    <col min="2051" max="2051" width="12.7109375" customWidth="1"/>
    <col min="2052" max="2052" width="14" customWidth="1"/>
    <col min="2053" max="2053" width="14.140625" customWidth="1"/>
    <col min="2054" max="2054" width="14" customWidth="1"/>
    <col min="2055" max="2055" width="14.28515625" customWidth="1"/>
    <col min="2056" max="2056" width="15.5703125" customWidth="1"/>
    <col min="2302" max="2302" width="57.5703125" customWidth="1"/>
    <col min="2304" max="2304" width="12.7109375" customWidth="1"/>
    <col min="2305" max="2305" width="14.28515625" customWidth="1"/>
    <col min="2306" max="2306" width="14.140625" customWidth="1"/>
    <col min="2307" max="2307" width="12.7109375" customWidth="1"/>
    <col min="2308" max="2308" width="14" customWidth="1"/>
    <col min="2309" max="2309" width="14.140625" customWidth="1"/>
    <col min="2310" max="2310" width="14" customWidth="1"/>
    <col min="2311" max="2311" width="14.28515625" customWidth="1"/>
    <col min="2312" max="2312" width="15.5703125" customWidth="1"/>
    <col min="2558" max="2558" width="57.5703125" customWidth="1"/>
    <col min="2560" max="2560" width="12.7109375" customWidth="1"/>
    <col min="2561" max="2561" width="14.28515625" customWidth="1"/>
    <col min="2562" max="2562" width="14.140625" customWidth="1"/>
    <col min="2563" max="2563" width="12.7109375" customWidth="1"/>
    <col min="2564" max="2564" width="14" customWidth="1"/>
    <col min="2565" max="2565" width="14.140625" customWidth="1"/>
    <col min="2566" max="2566" width="14" customWidth="1"/>
    <col min="2567" max="2567" width="14.28515625" customWidth="1"/>
    <col min="2568" max="2568" width="15.5703125" customWidth="1"/>
    <col min="2814" max="2814" width="57.5703125" customWidth="1"/>
    <col min="2816" max="2816" width="12.7109375" customWidth="1"/>
    <col min="2817" max="2817" width="14.28515625" customWidth="1"/>
    <col min="2818" max="2818" width="14.140625" customWidth="1"/>
    <col min="2819" max="2819" width="12.7109375" customWidth="1"/>
    <col min="2820" max="2820" width="14" customWidth="1"/>
    <col min="2821" max="2821" width="14.140625" customWidth="1"/>
    <col min="2822" max="2822" width="14" customWidth="1"/>
    <col min="2823" max="2823" width="14.28515625" customWidth="1"/>
    <col min="2824" max="2824" width="15.5703125" customWidth="1"/>
    <col min="3070" max="3070" width="57.5703125" customWidth="1"/>
    <col min="3072" max="3072" width="12.7109375" customWidth="1"/>
    <col min="3073" max="3073" width="14.28515625" customWidth="1"/>
    <col min="3074" max="3074" width="14.140625" customWidth="1"/>
    <col min="3075" max="3075" width="12.7109375" customWidth="1"/>
    <col min="3076" max="3076" width="14" customWidth="1"/>
    <col min="3077" max="3077" width="14.140625" customWidth="1"/>
    <col min="3078" max="3078" width="14" customWidth="1"/>
    <col min="3079" max="3079" width="14.28515625" customWidth="1"/>
    <col min="3080" max="3080" width="15.5703125" customWidth="1"/>
    <col min="3326" max="3326" width="57.5703125" customWidth="1"/>
    <col min="3328" max="3328" width="12.7109375" customWidth="1"/>
    <col min="3329" max="3329" width="14.28515625" customWidth="1"/>
    <col min="3330" max="3330" width="14.140625" customWidth="1"/>
    <col min="3331" max="3331" width="12.7109375" customWidth="1"/>
    <col min="3332" max="3332" width="14" customWidth="1"/>
    <col min="3333" max="3333" width="14.140625" customWidth="1"/>
    <col min="3334" max="3334" width="14" customWidth="1"/>
    <col min="3335" max="3335" width="14.28515625" customWidth="1"/>
    <col min="3336" max="3336" width="15.5703125" customWidth="1"/>
    <col min="3582" max="3582" width="57.5703125" customWidth="1"/>
    <col min="3584" max="3584" width="12.7109375" customWidth="1"/>
    <col min="3585" max="3585" width="14.28515625" customWidth="1"/>
    <col min="3586" max="3586" width="14.140625" customWidth="1"/>
    <col min="3587" max="3587" width="12.7109375" customWidth="1"/>
    <col min="3588" max="3588" width="14" customWidth="1"/>
    <col min="3589" max="3589" width="14.140625" customWidth="1"/>
    <col min="3590" max="3590" width="14" customWidth="1"/>
    <col min="3591" max="3591" width="14.28515625" customWidth="1"/>
    <col min="3592" max="3592" width="15.5703125" customWidth="1"/>
    <col min="3838" max="3838" width="57.5703125" customWidth="1"/>
    <col min="3840" max="3840" width="12.7109375" customWidth="1"/>
    <col min="3841" max="3841" width="14.28515625" customWidth="1"/>
    <col min="3842" max="3842" width="14.140625" customWidth="1"/>
    <col min="3843" max="3843" width="12.7109375" customWidth="1"/>
    <col min="3844" max="3844" width="14" customWidth="1"/>
    <col min="3845" max="3845" width="14.140625" customWidth="1"/>
    <col min="3846" max="3846" width="14" customWidth="1"/>
    <col min="3847" max="3847" width="14.28515625" customWidth="1"/>
    <col min="3848" max="3848" width="15.5703125" customWidth="1"/>
    <col min="4094" max="4094" width="57.5703125" customWidth="1"/>
    <col min="4096" max="4096" width="12.7109375" customWidth="1"/>
    <col min="4097" max="4097" width="14.28515625" customWidth="1"/>
    <col min="4098" max="4098" width="14.140625" customWidth="1"/>
    <col min="4099" max="4099" width="12.7109375" customWidth="1"/>
    <col min="4100" max="4100" width="14" customWidth="1"/>
    <col min="4101" max="4101" width="14.140625" customWidth="1"/>
    <col min="4102" max="4102" width="14" customWidth="1"/>
    <col min="4103" max="4103" width="14.28515625" customWidth="1"/>
    <col min="4104" max="4104" width="15.5703125" customWidth="1"/>
    <col min="4350" max="4350" width="57.5703125" customWidth="1"/>
    <col min="4352" max="4352" width="12.7109375" customWidth="1"/>
    <col min="4353" max="4353" width="14.28515625" customWidth="1"/>
    <col min="4354" max="4354" width="14.140625" customWidth="1"/>
    <col min="4355" max="4355" width="12.7109375" customWidth="1"/>
    <col min="4356" max="4356" width="14" customWidth="1"/>
    <col min="4357" max="4357" width="14.140625" customWidth="1"/>
    <col min="4358" max="4358" width="14" customWidth="1"/>
    <col min="4359" max="4359" width="14.28515625" customWidth="1"/>
    <col min="4360" max="4360" width="15.5703125" customWidth="1"/>
    <col min="4606" max="4606" width="57.5703125" customWidth="1"/>
    <col min="4608" max="4608" width="12.7109375" customWidth="1"/>
    <col min="4609" max="4609" width="14.28515625" customWidth="1"/>
    <col min="4610" max="4610" width="14.140625" customWidth="1"/>
    <col min="4611" max="4611" width="12.7109375" customWidth="1"/>
    <col min="4612" max="4612" width="14" customWidth="1"/>
    <col min="4613" max="4613" width="14.140625" customWidth="1"/>
    <col min="4614" max="4614" width="14" customWidth="1"/>
    <col min="4615" max="4615" width="14.28515625" customWidth="1"/>
    <col min="4616" max="4616" width="15.5703125" customWidth="1"/>
    <col min="4862" max="4862" width="57.5703125" customWidth="1"/>
    <col min="4864" max="4864" width="12.7109375" customWidth="1"/>
    <col min="4865" max="4865" width="14.28515625" customWidth="1"/>
    <col min="4866" max="4866" width="14.140625" customWidth="1"/>
    <col min="4867" max="4867" width="12.7109375" customWidth="1"/>
    <col min="4868" max="4868" width="14" customWidth="1"/>
    <col min="4869" max="4869" width="14.140625" customWidth="1"/>
    <col min="4870" max="4870" width="14" customWidth="1"/>
    <col min="4871" max="4871" width="14.28515625" customWidth="1"/>
    <col min="4872" max="4872" width="15.5703125" customWidth="1"/>
    <col min="5118" max="5118" width="57.5703125" customWidth="1"/>
    <col min="5120" max="5120" width="12.7109375" customWidth="1"/>
    <col min="5121" max="5121" width="14.28515625" customWidth="1"/>
    <col min="5122" max="5122" width="14.140625" customWidth="1"/>
    <col min="5123" max="5123" width="12.7109375" customWidth="1"/>
    <col min="5124" max="5124" width="14" customWidth="1"/>
    <col min="5125" max="5125" width="14.140625" customWidth="1"/>
    <col min="5126" max="5126" width="14" customWidth="1"/>
    <col min="5127" max="5127" width="14.28515625" customWidth="1"/>
    <col min="5128" max="5128" width="15.5703125" customWidth="1"/>
    <col min="5374" max="5374" width="57.5703125" customWidth="1"/>
    <col min="5376" max="5376" width="12.7109375" customWidth="1"/>
    <col min="5377" max="5377" width="14.28515625" customWidth="1"/>
    <col min="5378" max="5378" width="14.140625" customWidth="1"/>
    <col min="5379" max="5379" width="12.7109375" customWidth="1"/>
    <col min="5380" max="5380" width="14" customWidth="1"/>
    <col min="5381" max="5381" width="14.140625" customWidth="1"/>
    <col min="5382" max="5382" width="14" customWidth="1"/>
    <col min="5383" max="5383" width="14.28515625" customWidth="1"/>
    <col min="5384" max="5384" width="15.5703125" customWidth="1"/>
    <col min="5630" max="5630" width="57.5703125" customWidth="1"/>
    <col min="5632" max="5632" width="12.7109375" customWidth="1"/>
    <col min="5633" max="5633" width="14.28515625" customWidth="1"/>
    <col min="5634" max="5634" width="14.140625" customWidth="1"/>
    <col min="5635" max="5635" width="12.7109375" customWidth="1"/>
    <col min="5636" max="5636" width="14" customWidth="1"/>
    <col min="5637" max="5637" width="14.140625" customWidth="1"/>
    <col min="5638" max="5638" width="14" customWidth="1"/>
    <col min="5639" max="5639" width="14.28515625" customWidth="1"/>
    <col min="5640" max="5640" width="15.5703125" customWidth="1"/>
    <col min="5886" max="5886" width="57.5703125" customWidth="1"/>
    <col min="5888" max="5888" width="12.7109375" customWidth="1"/>
    <col min="5889" max="5889" width="14.28515625" customWidth="1"/>
    <col min="5890" max="5890" width="14.140625" customWidth="1"/>
    <col min="5891" max="5891" width="12.7109375" customWidth="1"/>
    <col min="5892" max="5892" width="14" customWidth="1"/>
    <col min="5893" max="5893" width="14.140625" customWidth="1"/>
    <col min="5894" max="5894" width="14" customWidth="1"/>
    <col min="5895" max="5895" width="14.28515625" customWidth="1"/>
    <col min="5896" max="5896" width="15.5703125" customWidth="1"/>
    <col min="6142" max="6142" width="57.5703125" customWidth="1"/>
    <col min="6144" max="6144" width="12.7109375" customWidth="1"/>
    <col min="6145" max="6145" width="14.28515625" customWidth="1"/>
    <col min="6146" max="6146" width="14.140625" customWidth="1"/>
    <col min="6147" max="6147" width="12.7109375" customWidth="1"/>
    <col min="6148" max="6148" width="14" customWidth="1"/>
    <col min="6149" max="6149" width="14.140625" customWidth="1"/>
    <col min="6150" max="6150" width="14" customWidth="1"/>
    <col min="6151" max="6151" width="14.28515625" customWidth="1"/>
    <col min="6152" max="6152" width="15.5703125" customWidth="1"/>
    <col min="6398" max="6398" width="57.5703125" customWidth="1"/>
    <col min="6400" max="6400" width="12.7109375" customWidth="1"/>
    <col min="6401" max="6401" width="14.28515625" customWidth="1"/>
    <col min="6402" max="6402" width="14.140625" customWidth="1"/>
    <col min="6403" max="6403" width="12.7109375" customWidth="1"/>
    <col min="6404" max="6404" width="14" customWidth="1"/>
    <col min="6405" max="6405" width="14.140625" customWidth="1"/>
    <col min="6406" max="6406" width="14" customWidth="1"/>
    <col min="6407" max="6407" width="14.28515625" customWidth="1"/>
    <col min="6408" max="6408" width="15.5703125" customWidth="1"/>
    <col min="6654" max="6654" width="57.5703125" customWidth="1"/>
    <col min="6656" max="6656" width="12.7109375" customWidth="1"/>
    <col min="6657" max="6657" width="14.28515625" customWidth="1"/>
    <col min="6658" max="6658" width="14.140625" customWidth="1"/>
    <col min="6659" max="6659" width="12.7109375" customWidth="1"/>
    <col min="6660" max="6660" width="14" customWidth="1"/>
    <col min="6661" max="6661" width="14.140625" customWidth="1"/>
    <col min="6662" max="6662" width="14" customWidth="1"/>
    <col min="6663" max="6663" width="14.28515625" customWidth="1"/>
    <col min="6664" max="6664" width="15.5703125" customWidth="1"/>
    <col min="6910" max="6910" width="57.5703125" customWidth="1"/>
    <col min="6912" max="6912" width="12.7109375" customWidth="1"/>
    <col min="6913" max="6913" width="14.28515625" customWidth="1"/>
    <col min="6914" max="6914" width="14.140625" customWidth="1"/>
    <col min="6915" max="6915" width="12.7109375" customWidth="1"/>
    <col min="6916" max="6916" width="14" customWidth="1"/>
    <col min="6917" max="6917" width="14.140625" customWidth="1"/>
    <col min="6918" max="6918" width="14" customWidth="1"/>
    <col min="6919" max="6919" width="14.28515625" customWidth="1"/>
    <col min="6920" max="6920" width="15.5703125" customWidth="1"/>
    <col min="7166" max="7166" width="57.5703125" customWidth="1"/>
    <col min="7168" max="7168" width="12.7109375" customWidth="1"/>
    <col min="7169" max="7169" width="14.28515625" customWidth="1"/>
    <col min="7170" max="7170" width="14.140625" customWidth="1"/>
    <col min="7171" max="7171" width="12.7109375" customWidth="1"/>
    <col min="7172" max="7172" width="14" customWidth="1"/>
    <col min="7173" max="7173" width="14.140625" customWidth="1"/>
    <col min="7174" max="7174" width="14" customWidth="1"/>
    <col min="7175" max="7175" width="14.28515625" customWidth="1"/>
    <col min="7176" max="7176" width="15.5703125" customWidth="1"/>
    <col min="7422" max="7422" width="57.5703125" customWidth="1"/>
    <col min="7424" max="7424" width="12.7109375" customWidth="1"/>
    <col min="7425" max="7425" width="14.28515625" customWidth="1"/>
    <col min="7426" max="7426" width="14.140625" customWidth="1"/>
    <col min="7427" max="7427" width="12.7109375" customWidth="1"/>
    <col min="7428" max="7428" width="14" customWidth="1"/>
    <col min="7429" max="7429" width="14.140625" customWidth="1"/>
    <col min="7430" max="7430" width="14" customWidth="1"/>
    <col min="7431" max="7431" width="14.28515625" customWidth="1"/>
    <col min="7432" max="7432" width="15.5703125" customWidth="1"/>
    <col min="7678" max="7678" width="57.5703125" customWidth="1"/>
    <col min="7680" max="7680" width="12.7109375" customWidth="1"/>
    <col min="7681" max="7681" width="14.28515625" customWidth="1"/>
    <col min="7682" max="7682" width="14.140625" customWidth="1"/>
    <col min="7683" max="7683" width="12.7109375" customWidth="1"/>
    <col min="7684" max="7684" width="14" customWidth="1"/>
    <col min="7685" max="7685" width="14.140625" customWidth="1"/>
    <col min="7686" max="7686" width="14" customWidth="1"/>
    <col min="7687" max="7687" width="14.28515625" customWidth="1"/>
    <col min="7688" max="7688" width="15.5703125" customWidth="1"/>
    <col min="7934" max="7934" width="57.5703125" customWidth="1"/>
    <col min="7936" max="7936" width="12.7109375" customWidth="1"/>
    <col min="7937" max="7937" width="14.28515625" customWidth="1"/>
    <col min="7938" max="7938" width="14.140625" customWidth="1"/>
    <col min="7939" max="7939" width="12.7109375" customWidth="1"/>
    <col min="7940" max="7940" width="14" customWidth="1"/>
    <col min="7941" max="7941" width="14.140625" customWidth="1"/>
    <col min="7942" max="7942" width="14" customWidth="1"/>
    <col min="7943" max="7943" width="14.28515625" customWidth="1"/>
    <col min="7944" max="7944" width="15.5703125" customWidth="1"/>
    <col min="8190" max="8190" width="57.5703125" customWidth="1"/>
    <col min="8192" max="8192" width="12.7109375" customWidth="1"/>
    <col min="8193" max="8193" width="14.28515625" customWidth="1"/>
    <col min="8194" max="8194" width="14.140625" customWidth="1"/>
    <col min="8195" max="8195" width="12.7109375" customWidth="1"/>
    <col min="8196" max="8196" width="14" customWidth="1"/>
    <col min="8197" max="8197" width="14.140625" customWidth="1"/>
    <col min="8198" max="8198" width="14" customWidth="1"/>
    <col min="8199" max="8199" width="14.28515625" customWidth="1"/>
    <col min="8200" max="8200" width="15.5703125" customWidth="1"/>
    <col min="8446" max="8446" width="57.5703125" customWidth="1"/>
    <col min="8448" max="8448" width="12.7109375" customWidth="1"/>
    <col min="8449" max="8449" width="14.28515625" customWidth="1"/>
    <col min="8450" max="8450" width="14.140625" customWidth="1"/>
    <col min="8451" max="8451" width="12.7109375" customWidth="1"/>
    <col min="8452" max="8452" width="14" customWidth="1"/>
    <col min="8453" max="8453" width="14.140625" customWidth="1"/>
    <col min="8454" max="8454" width="14" customWidth="1"/>
    <col min="8455" max="8455" width="14.28515625" customWidth="1"/>
    <col min="8456" max="8456" width="15.5703125" customWidth="1"/>
    <col min="8702" max="8702" width="57.5703125" customWidth="1"/>
    <col min="8704" max="8704" width="12.7109375" customWidth="1"/>
    <col min="8705" max="8705" width="14.28515625" customWidth="1"/>
    <col min="8706" max="8706" width="14.140625" customWidth="1"/>
    <col min="8707" max="8707" width="12.7109375" customWidth="1"/>
    <col min="8708" max="8708" width="14" customWidth="1"/>
    <col min="8709" max="8709" width="14.140625" customWidth="1"/>
    <col min="8710" max="8710" width="14" customWidth="1"/>
    <col min="8711" max="8711" width="14.28515625" customWidth="1"/>
    <col min="8712" max="8712" width="15.5703125" customWidth="1"/>
    <col min="8958" max="8958" width="57.5703125" customWidth="1"/>
    <col min="8960" max="8960" width="12.7109375" customWidth="1"/>
    <col min="8961" max="8961" width="14.28515625" customWidth="1"/>
    <col min="8962" max="8962" width="14.140625" customWidth="1"/>
    <col min="8963" max="8963" width="12.7109375" customWidth="1"/>
    <col min="8964" max="8964" width="14" customWidth="1"/>
    <col min="8965" max="8965" width="14.140625" customWidth="1"/>
    <col min="8966" max="8966" width="14" customWidth="1"/>
    <col min="8967" max="8967" width="14.28515625" customWidth="1"/>
    <col min="8968" max="8968" width="15.5703125" customWidth="1"/>
    <col min="9214" max="9214" width="57.5703125" customWidth="1"/>
    <col min="9216" max="9216" width="12.7109375" customWidth="1"/>
    <col min="9217" max="9217" width="14.28515625" customWidth="1"/>
    <col min="9218" max="9218" width="14.140625" customWidth="1"/>
    <col min="9219" max="9219" width="12.7109375" customWidth="1"/>
    <col min="9220" max="9220" width="14" customWidth="1"/>
    <col min="9221" max="9221" width="14.140625" customWidth="1"/>
    <col min="9222" max="9222" width="14" customWidth="1"/>
    <col min="9223" max="9223" width="14.28515625" customWidth="1"/>
    <col min="9224" max="9224" width="15.5703125" customWidth="1"/>
    <col min="9470" max="9470" width="57.5703125" customWidth="1"/>
    <col min="9472" max="9472" width="12.7109375" customWidth="1"/>
    <col min="9473" max="9473" width="14.28515625" customWidth="1"/>
    <col min="9474" max="9474" width="14.140625" customWidth="1"/>
    <col min="9475" max="9475" width="12.7109375" customWidth="1"/>
    <col min="9476" max="9476" width="14" customWidth="1"/>
    <col min="9477" max="9477" width="14.140625" customWidth="1"/>
    <col min="9478" max="9478" width="14" customWidth="1"/>
    <col min="9479" max="9479" width="14.28515625" customWidth="1"/>
    <col min="9480" max="9480" width="15.5703125" customWidth="1"/>
    <col min="9726" max="9726" width="57.5703125" customWidth="1"/>
    <col min="9728" max="9728" width="12.7109375" customWidth="1"/>
    <col min="9729" max="9729" width="14.28515625" customWidth="1"/>
    <col min="9730" max="9730" width="14.140625" customWidth="1"/>
    <col min="9731" max="9731" width="12.7109375" customWidth="1"/>
    <col min="9732" max="9732" width="14" customWidth="1"/>
    <col min="9733" max="9733" width="14.140625" customWidth="1"/>
    <col min="9734" max="9734" width="14" customWidth="1"/>
    <col min="9735" max="9735" width="14.28515625" customWidth="1"/>
    <col min="9736" max="9736" width="15.5703125" customWidth="1"/>
    <col min="9982" max="9982" width="57.5703125" customWidth="1"/>
    <col min="9984" max="9984" width="12.7109375" customWidth="1"/>
    <col min="9985" max="9985" width="14.28515625" customWidth="1"/>
    <col min="9986" max="9986" width="14.140625" customWidth="1"/>
    <col min="9987" max="9987" width="12.7109375" customWidth="1"/>
    <col min="9988" max="9988" width="14" customWidth="1"/>
    <col min="9989" max="9989" width="14.140625" customWidth="1"/>
    <col min="9990" max="9990" width="14" customWidth="1"/>
    <col min="9991" max="9991" width="14.28515625" customWidth="1"/>
    <col min="9992" max="9992" width="15.5703125" customWidth="1"/>
    <col min="10238" max="10238" width="57.5703125" customWidth="1"/>
    <col min="10240" max="10240" width="12.7109375" customWidth="1"/>
    <col min="10241" max="10241" width="14.28515625" customWidth="1"/>
    <col min="10242" max="10242" width="14.140625" customWidth="1"/>
    <col min="10243" max="10243" width="12.7109375" customWidth="1"/>
    <col min="10244" max="10244" width="14" customWidth="1"/>
    <col min="10245" max="10245" width="14.140625" customWidth="1"/>
    <col min="10246" max="10246" width="14" customWidth="1"/>
    <col min="10247" max="10247" width="14.28515625" customWidth="1"/>
    <col min="10248" max="10248" width="15.5703125" customWidth="1"/>
    <col min="10494" max="10494" width="57.5703125" customWidth="1"/>
    <col min="10496" max="10496" width="12.7109375" customWidth="1"/>
    <col min="10497" max="10497" width="14.28515625" customWidth="1"/>
    <col min="10498" max="10498" width="14.140625" customWidth="1"/>
    <col min="10499" max="10499" width="12.7109375" customWidth="1"/>
    <col min="10500" max="10500" width="14" customWidth="1"/>
    <col min="10501" max="10501" width="14.140625" customWidth="1"/>
    <col min="10502" max="10502" width="14" customWidth="1"/>
    <col min="10503" max="10503" width="14.28515625" customWidth="1"/>
    <col min="10504" max="10504" width="15.5703125" customWidth="1"/>
    <col min="10750" max="10750" width="57.5703125" customWidth="1"/>
    <col min="10752" max="10752" width="12.7109375" customWidth="1"/>
    <col min="10753" max="10753" width="14.28515625" customWidth="1"/>
    <col min="10754" max="10754" width="14.140625" customWidth="1"/>
    <col min="10755" max="10755" width="12.7109375" customWidth="1"/>
    <col min="10756" max="10756" width="14" customWidth="1"/>
    <col min="10757" max="10757" width="14.140625" customWidth="1"/>
    <col min="10758" max="10758" width="14" customWidth="1"/>
    <col min="10759" max="10759" width="14.28515625" customWidth="1"/>
    <col min="10760" max="10760" width="15.5703125" customWidth="1"/>
    <col min="11006" max="11006" width="57.5703125" customWidth="1"/>
    <col min="11008" max="11008" width="12.7109375" customWidth="1"/>
    <col min="11009" max="11009" width="14.28515625" customWidth="1"/>
    <col min="11010" max="11010" width="14.140625" customWidth="1"/>
    <col min="11011" max="11011" width="12.7109375" customWidth="1"/>
    <col min="11012" max="11012" width="14" customWidth="1"/>
    <col min="11013" max="11013" width="14.140625" customWidth="1"/>
    <col min="11014" max="11014" width="14" customWidth="1"/>
    <col min="11015" max="11015" width="14.28515625" customWidth="1"/>
    <col min="11016" max="11016" width="15.5703125" customWidth="1"/>
    <col min="11262" max="11262" width="57.5703125" customWidth="1"/>
    <col min="11264" max="11264" width="12.7109375" customWidth="1"/>
    <col min="11265" max="11265" width="14.28515625" customWidth="1"/>
    <col min="11266" max="11266" width="14.140625" customWidth="1"/>
    <col min="11267" max="11267" width="12.7109375" customWidth="1"/>
    <col min="11268" max="11268" width="14" customWidth="1"/>
    <col min="11269" max="11269" width="14.140625" customWidth="1"/>
    <col min="11270" max="11270" width="14" customWidth="1"/>
    <col min="11271" max="11271" width="14.28515625" customWidth="1"/>
    <col min="11272" max="11272" width="15.5703125" customWidth="1"/>
    <col min="11518" max="11518" width="57.5703125" customWidth="1"/>
    <col min="11520" max="11520" width="12.7109375" customWidth="1"/>
    <col min="11521" max="11521" width="14.28515625" customWidth="1"/>
    <col min="11522" max="11522" width="14.140625" customWidth="1"/>
    <col min="11523" max="11523" width="12.7109375" customWidth="1"/>
    <col min="11524" max="11524" width="14" customWidth="1"/>
    <col min="11525" max="11525" width="14.140625" customWidth="1"/>
    <col min="11526" max="11526" width="14" customWidth="1"/>
    <col min="11527" max="11527" width="14.28515625" customWidth="1"/>
    <col min="11528" max="11528" width="15.5703125" customWidth="1"/>
    <col min="11774" max="11774" width="57.5703125" customWidth="1"/>
    <col min="11776" max="11776" width="12.7109375" customWidth="1"/>
    <col min="11777" max="11777" width="14.28515625" customWidth="1"/>
    <col min="11778" max="11778" width="14.140625" customWidth="1"/>
    <col min="11779" max="11779" width="12.7109375" customWidth="1"/>
    <col min="11780" max="11780" width="14" customWidth="1"/>
    <col min="11781" max="11781" width="14.140625" customWidth="1"/>
    <col min="11782" max="11782" width="14" customWidth="1"/>
    <col min="11783" max="11783" width="14.28515625" customWidth="1"/>
    <col min="11784" max="11784" width="15.5703125" customWidth="1"/>
    <col min="12030" max="12030" width="57.5703125" customWidth="1"/>
    <col min="12032" max="12032" width="12.7109375" customWidth="1"/>
    <col min="12033" max="12033" width="14.28515625" customWidth="1"/>
    <col min="12034" max="12034" width="14.140625" customWidth="1"/>
    <col min="12035" max="12035" width="12.7109375" customWidth="1"/>
    <col min="12036" max="12036" width="14" customWidth="1"/>
    <col min="12037" max="12037" width="14.140625" customWidth="1"/>
    <col min="12038" max="12038" width="14" customWidth="1"/>
    <col min="12039" max="12039" width="14.28515625" customWidth="1"/>
    <col min="12040" max="12040" width="15.5703125" customWidth="1"/>
    <col min="12286" max="12286" width="57.5703125" customWidth="1"/>
    <col min="12288" max="12288" width="12.7109375" customWidth="1"/>
    <col min="12289" max="12289" width="14.28515625" customWidth="1"/>
    <col min="12290" max="12290" width="14.140625" customWidth="1"/>
    <col min="12291" max="12291" width="12.7109375" customWidth="1"/>
    <col min="12292" max="12292" width="14" customWidth="1"/>
    <col min="12293" max="12293" width="14.140625" customWidth="1"/>
    <col min="12294" max="12294" width="14" customWidth="1"/>
    <col min="12295" max="12295" width="14.28515625" customWidth="1"/>
    <col min="12296" max="12296" width="15.5703125" customWidth="1"/>
    <col min="12542" max="12542" width="57.5703125" customWidth="1"/>
    <col min="12544" max="12544" width="12.7109375" customWidth="1"/>
    <col min="12545" max="12545" width="14.28515625" customWidth="1"/>
    <col min="12546" max="12546" width="14.140625" customWidth="1"/>
    <col min="12547" max="12547" width="12.7109375" customWidth="1"/>
    <col min="12548" max="12548" width="14" customWidth="1"/>
    <col min="12549" max="12549" width="14.140625" customWidth="1"/>
    <col min="12550" max="12550" width="14" customWidth="1"/>
    <col min="12551" max="12551" width="14.28515625" customWidth="1"/>
    <col min="12552" max="12552" width="15.5703125" customWidth="1"/>
    <col min="12798" max="12798" width="57.5703125" customWidth="1"/>
    <col min="12800" max="12800" width="12.7109375" customWidth="1"/>
    <col min="12801" max="12801" width="14.28515625" customWidth="1"/>
    <col min="12802" max="12802" width="14.140625" customWidth="1"/>
    <col min="12803" max="12803" width="12.7109375" customWidth="1"/>
    <col min="12804" max="12804" width="14" customWidth="1"/>
    <col min="12805" max="12805" width="14.140625" customWidth="1"/>
    <col min="12806" max="12806" width="14" customWidth="1"/>
    <col min="12807" max="12807" width="14.28515625" customWidth="1"/>
    <col min="12808" max="12808" width="15.5703125" customWidth="1"/>
    <col min="13054" max="13054" width="57.5703125" customWidth="1"/>
    <col min="13056" max="13056" width="12.7109375" customWidth="1"/>
    <col min="13057" max="13057" width="14.28515625" customWidth="1"/>
    <col min="13058" max="13058" width="14.140625" customWidth="1"/>
    <col min="13059" max="13059" width="12.7109375" customWidth="1"/>
    <col min="13060" max="13060" width="14" customWidth="1"/>
    <col min="13061" max="13061" width="14.140625" customWidth="1"/>
    <col min="13062" max="13062" width="14" customWidth="1"/>
    <col min="13063" max="13063" width="14.28515625" customWidth="1"/>
    <col min="13064" max="13064" width="15.5703125" customWidth="1"/>
    <col min="13310" max="13310" width="57.5703125" customWidth="1"/>
    <col min="13312" max="13312" width="12.7109375" customWidth="1"/>
    <col min="13313" max="13313" width="14.28515625" customWidth="1"/>
    <col min="13314" max="13314" width="14.140625" customWidth="1"/>
    <col min="13315" max="13315" width="12.7109375" customWidth="1"/>
    <col min="13316" max="13316" width="14" customWidth="1"/>
    <col min="13317" max="13317" width="14.140625" customWidth="1"/>
    <col min="13318" max="13318" width="14" customWidth="1"/>
    <col min="13319" max="13319" width="14.28515625" customWidth="1"/>
    <col min="13320" max="13320" width="15.5703125" customWidth="1"/>
    <col min="13566" max="13566" width="57.5703125" customWidth="1"/>
    <col min="13568" max="13568" width="12.7109375" customWidth="1"/>
    <col min="13569" max="13569" width="14.28515625" customWidth="1"/>
    <col min="13570" max="13570" width="14.140625" customWidth="1"/>
    <col min="13571" max="13571" width="12.7109375" customWidth="1"/>
    <col min="13572" max="13572" width="14" customWidth="1"/>
    <col min="13573" max="13573" width="14.140625" customWidth="1"/>
    <col min="13574" max="13574" width="14" customWidth="1"/>
    <col min="13575" max="13575" width="14.28515625" customWidth="1"/>
    <col min="13576" max="13576" width="15.5703125" customWidth="1"/>
    <col min="13822" max="13822" width="57.5703125" customWidth="1"/>
    <col min="13824" max="13824" width="12.7109375" customWidth="1"/>
    <col min="13825" max="13825" width="14.28515625" customWidth="1"/>
    <col min="13826" max="13826" width="14.140625" customWidth="1"/>
    <col min="13827" max="13827" width="12.7109375" customWidth="1"/>
    <col min="13828" max="13828" width="14" customWidth="1"/>
    <col min="13829" max="13829" width="14.140625" customWidth="1"/>
    <col min="13830" max="13830" width="14" customWidth="1"/>
    <col min="13831" max="13831" width="14.28515625" customWidth="1"/>
    <col min="13832" max="13832" width="15.5703125" customWidth="1"/>
    <col min="14078" max="14078" width="57.5703125" customWidth="1"/>
    <col min="14080" max="14080" width="12.7109375" customWidth="1"/>
    <col min="14081" max="14081" width="14.28515625" customWidth="1"/>
    <col min="14082" max="14082" width="14.140625" customWidth="1"/>
    <col min="14083" max="14083" width="12.7109375" customWidth="1"/>
    <col min="14084" max="14084" width="14" customWidth="1"/>
    <col min="14085" max="14085" width="14.140625" customWidth="1"/>
    <col min="14086" max="14086" width="14" customWidth="1"/>
    <col min="14087" max="14087" width="14.28515625" customWidth="1"/>
    <col min="14088" max="14088" width="15.5703125" customWidth="1"/>
    <col min="14334" max="14334" width="57.5703125" customWidth="1"/>
    <col min="14336" max="14336" width="12.7109375" customWidth="1"/>
    <col min="14337" max="14337" width="14.28515625" customWidth="1"/>
    <col min="14338" max="14338" width="14.140625" customWidth="1"/>
    <col min="14339" max="14339" width="12.7109375" customWidth="1"/>
    <col min="14340" max="14340" width="14" customWidth="1"/>
    <col min="14341" max="14341" width="14.140625" customWidth="1"/>
    <col min="14342" max="14342" width="14" customWidth="1"/>
    <col min="14343" max="14343" width="14.28515625" customWidth="1"/>
    <col min="14344" max="14344" width="15.5703125" customWidth="1"/>
    <col min="14590" max="14590" width="57.5703125" customWidth="1"/>
    <col min="14592" max="14592" width="12.7109375" customWidth="1"/>
    <col min="14593" max="14593" width="14.28515625" customWidth="1"/>
    <col min="14594" max="14594" width="14.140625" customWidth="1"/>
    <col min="14595" max="14595" width="12.7109375" customWidth="1"/>
    <col min="14596" max="14596" width="14" customWidth="1"/>
    <col min="14597" max="14597" width="14.140625" customWidth="1"/>
    <col min="14598" max="14598" width="14" customWidth="1"/>
    <col min="14599" max="14599" width="14.28515625" customWidth="1"/>
    <col min="14600" max="14600" width="15.5703125" customWidth="1"/>
    <col min="14846" max="14846" width="57.5703125" customWidth="1"/>
    <col min="14848" max="14848" width="12.7109375" customWidth="1"/>
    <col min="14849" max="14849" width="14.28515625" customWidth="1"/>
    <col min="14850" max="14850" width="14.140625" customWidth="1"/>
    <col min="14851" max="14851" width="12.7109375" customWidth="1"/>
    <col min="14852" max="14852" width="14" customWidth="1"/>
    <col min="14853" max="14853" width="14.140625" customWidth="1"/>
    <col min="14854" max="14854" width="14" customWidth="1"/>
    <col min="14855" max="14855" width="14.28515625" customWidth="1"/>
    <col min="14856" max="14856" width="15.5703125" customWidth="1"/>
    <col min="15102" max="15102" width="57.5703125" customWidth="1"/>
    <col min="15104" max="15104" width="12.7109375" customWidth="1"/>
    <col min="15105" max="15105" width="14.28515625" customWidth="1"/>
    <col min="15106" max="15106" width="14.140625" customWidth="1"/>
    <col min="15107" max="15107" width="12.7109375" customWidth="1"/>
    <col min="15108" max="15108" width="14" customWidth="1"/>
    <col min="15109" max="15109" width="14.140625" customWidth="1"/>
    <col min="15110" max="15110" width="14" customWidth="1"/>
    <col min="15111" max="15111" width="14.28515625" customWidth="1"/>
    <col min="15112" max="15112" width="15.5703125" customWidth="1"/>
    <col min="15358" max="15358" width="57.5703125" customWidth="1"/>
    <col min="15360" max="15360" width="12.7109375" customWidth="1"/>
    <col min="15361" max="15361" width="14.28515625" customWidth="1"/>
    <col min="15362" max="15362" width="14.140625" customWidth="1"/>
    <col min="15363" max="15363" width="12.7109375" customWidth="1"/>
    <col min="15364" max="15364" width="14" customWidth="1"/>
    <col min="15365" max="15365" width="14.140625" customWidth="1"/>
    <col min="15366" max="15366" width="14" customWidth="1"/>
    <col min="15367" max="15367" width="14.28515625" customWidth="1"/>
    <col min="15368" max="15368" width="15.5703125" customWidth="1"/>
    <col min="15614" max="15614" width="57.5703125" customWidth="1"/>
    <col min="15616" max="15616" width="12.7109375" customWidth="1"/>
    <col min="15617" max="15617" width="14.28515625" customWidth="1"/>
    <col min="15618" max="15618" width="14.140625" customWidth="1"/>
    <col min="15619" max="15619" width="12.7109375" customWidth="1"/>
    <col min="15620" max="15620" width="14" customWidth="1"/>
    <col min="15621" max="15621" width="14.140625" customWidth="1"/>
    <col min="15622" max="15622" width="14" customWidth="1"/>
    <col min="15623" max="15623" width="14.28515625" customWidth="1"/>
    <col min="15624" max="15624" width="15.5703125" customWidth="1"/>
    <col min="15870" max="15870" width="57.5703125" customWidth="1"/>
    <col min="15872" max="15872" width="12.7109375" customWidth="1"/>
    <col min="15873" max="15873" width="14.28515625" customWidth="1"/>
    <col min="15874" max="15874" width="14.140625" customWidth="1"/>
    <col min="15875" max="15875" width="12.7109375" customWidth="1"/>
    <col min="15876" max="15876" width="14" customWidth="1"/>
    <col min="15877" max="15877" width="14.140625" customWidth="1"/>
    <col min="15878" max="15878" width="14" customWidth="1"/>
    <col min="15879" max="15879" width="14.28515625" customWidth="1"/>
    <col min="15880" max="15880" width="15.5703125" customWidth="1"/>
    <col min="16126" max="16126" width="57.5703125" customWidth="1"/>
    <col min="16128" max="16128" width="12.7109375" customWidth="1"/>
    <col min="16129" max="16129" width="14.28515625" customWidth="1"/>
    <col min="16130" max="16130" width="14.140625" customWidth="1"/>
    <col min="16131" max="16131" width="12.7109375" customWidth="1"/>
    <col min="16132" max="16132" width="14" customWidth="1"/>
    <col min="16133" max="16133" width="14.140625" customWidth="1"/>
    <col min="16134" max="16134" width="14" customWidth="1"/>
    <col min="16135" max="16135" width="14.28515625" customWidth="1"/>
    <col min="16136" max="16136" width="15.5703125" customWidth="1"/>
  </cols>
  <sheetData>
    <row r="3" spans="1:8" ht="15.75" x14ac:dyDescent="0.25">
      <c r="A3" s="98" t="s">
        <v>9</v>
      </c>
      <c r="B3" s="99" t="s">
        <v>33</v>
      </c>
      <c r="C3" s="99"/>
      <c r="D3" s="99"/>
      <c r="E3" s="175"/>
      <c r="F3" s="175"/>
      <c r="G3" s="175"/>
      <c r="H3" s="175"/>
    </row>
    <row r="4" spans="1:8" ht="15.75" x14ac:dyDescent="0.25">
      <c r="A4" s="98"/>
      <c r="B4" s="99"/>
      <c r="C4" s="99"/>
      <c r="D4" s="99"/>
      <c r="E4" s="99"/>
      <c r="F4" s="100"/>
      <c r="G4" s="101"/>
      <c r="H4" s="102"/>
    </row>
    <row r="5" spans="1:8" ht="15.75" thickBot="1" x14ac:dyDescent="0.3">
      <c r="A5" s="98"/>
      <c r="B5" s="98"/>
      <c r="C5" s="98"/>
      <c r="D5" s="98"/>
      <c r="E5" s="98"/>
      <c r="F5" s="98"/>
      <c r="G5" s="98"/>
      <c r="H5" s="103"/>
    </row>
    <row r="6" spans="1:8" ht="15.75" x14ac:dyDescent="0.25">
      <c r="A6" s="104" t="s">
        <v>11</v>
      </c>
      <c r="B6" s="105" t="s">
        <v>12</v>
      </c>
      <c r="C6" s="106"/>
      <c r="D6" s="107"/>
      <c r="E6" s="108" t="s">
        <v>13</v>
      </c>
      <c r="F6" s="108" t="s">
        <v>14</v>
      </c>
      <c r="G6" s="167" t="s">
        <v>34</v>
      </c>
      <c r="H6" s="169" t="s">
        <v>16</v>
      </c>
    </row>
    <row r="7" spans="1:8" ht="16.5" thickBot="1" x14ac:dyDescent="0.3">
      <c r="A7" s="109" t="s">
        <v>15</v>
      </c>
      <c r="B7" s="110"/>
      <c r="C7" s="111"/>
      <c r="D7" s="112"/>
      <c r="E7" s="113"/>
      <c r="F7" s="114"/>
      <c r="G7" s="168"/>
      <c r="H7" s="170"/>
    </row>
    <row r="8" spans="1:8" x14ac:dyDescent="0.25">
      <c r="A8" s="115"/>
      <c r="B8" s="116"/>
      <c r="C8" s="116"/>
      <c r="D8" s="117"/>
      <c r="E8" s="118"/>
      <c r="F8" s="119"/>
      <c r="G8" s="121"/>
      <c r="H8" s="120"/>
    </row>
    <row r="9" spans="1:8" s="126" customFormat="1" x14ac:dyDescent="0.25">
      <c r="A9" s="67" t="s">
        <v>60</v>
      </c>
      <c r="B9" s="58" t="s">
        <v>61</v>
      </c>
      <c r="C9" s="59"/>
      <c r="D9" s="127"/>
      <c r="E9" s="125" t="s">
        <v>62</v>
      </c>
      <c r="F9" s="82">
        <v>1</v>
      </c>
      <c r="G9" s="57">
        <v>1500</v>
      </c>
      <c r="H9" s="57">
        <f>G9*F9</f>
        <v>1500</v>
      </c>
    </row>
    <row r="10" spans="1:8" s="126" customFormat="1" x14ac:dyDescent="0.25">
      <c r="A10" s="67"/>
      <c r="B10" s="58"/>
      <c r="C10" s="59" t="s">
        <v>63</v>
      </c>
      <c r="D10" s="127"/>
      <c r="E10" s="125"/>
      <c r="F10" s="82"/>
      <c r="G10" s="57"/>
      <c r="H10" s="57"/>
    </row>
    <row r="11" spans="1:8" s="126" customFormat="1" x14ac:dyDescent="0.25">
      <c r="A11" s="67"/>
      <c r="B11" s="58"/>
      <c r="C11" s="59" t="s">
        <v>67</v>
      </c>
      <c r="D11" s="127"/>
      <c r="E11" s="125"/>
      <c r="F11" s="82"/>
      <c r="G11" s="57"/>
      <c r="H11" s="57"/>
    </row>
    <row r="12" spans="1:8" x14ac:dyDescent="0.25">
      <c r="A12" s="148"/>
      <c r="B12" s="116"/>
      <c r="C12" s="116"/>
      <c r="D12" s="117"/>
      <c r="E12" s="149"/>
      <c r="F12" s="122"/>
      <c r="G12" s="123"/>
      <c r="H12" s="123"/>
    </row>
    <row r="13" spans="1:8" s="126" customFormat="1" x14ac:dyDescent="0.25">
      <c r="A13" s="67" t="s">
        <v>48</v>
      </c>
      <c r="B13" s="58" t="s">
        <v>50</v>
      </c>
      <c r="D13" s="127"/>
      <c r="E13" s="65" t="s">
        <v>24</v>
      </c>
      <c r="F13" s="82">
        <v>140</v>
      </c>
      <c r="G13" s="57">
        <v>75</v>
      </c>
      <c r="H13" s="57">
        <f>G13*F13</f>
        <v>10500</v>
      </c>
    </row>
    <row r="14" spans="1:8" s="126" customFormat="1" x14ac:dyDescent="0.25">
      <c r="A14" s="67"/>
      <c r="B14" s="58"/>
      <c r="C14" s="59" t="s">
        <v>49</v>
      </c>
      <c r="D14" s="127"/>
      <c r="E14" s="65"/>
      <c r="F14" s="82"/>
      <c r="G14" s="57"/>
      <c r="H14" s="57"/>
    </row>
    <row r="15" spans="1:8" s="126" customFormat="1" x14ac:dyDescent="0.25">
      <c r="A15" s="67"/>
      <c r="B15" s="58"/>
      <c r="C15" s="59" t="s">
        <v>53</v>
      </c>
      <c r="D15" s="127"/>
      <c r="E15" s="65"/>
      <c r="F15" s="82"/>
      <c r="G15" s="57"/>
      <c r="H15" s="57"/>
    </row>
    <row r="16" spans="1:8" x14ac:dyDescent="0.25">
      <c r="A16" s="67"/>
      <c r="B16" s="58"/>
      <c r="C16" s="59"/>
      <c r="D16" s="60"/>
      <c r="E16" s="82"/>
      <c r="F16" s="122"/>
      <c r="G16" s="69"/>
      <c r="H16" s="123"/>
    </row>
    <row r="17" spans="1:8" s="126" customFormat="1" x14ac:dyDescent="0.25">
      <c r="A17" s="67" t="s">
        <v>57</v>
      </c>
      <c r="B17" s="58" t="s">
        <v>77</v>
      </c>
      <c r="C17" s="59"/>
      <c r="D17" s="127"/>
      <c r="E17" s="125" t="s">
        <v>30</v>
      </c>
      <c r="F17" s="82">
        <v>3</v>
      </c>
      <c r="G17" s="57">
        <v>750</v>
      </c>
      <c r="H17" s="57">
        <f>G17*F17</f>
        <v>2250</v>
      </c>
    </row>
    <row r="18" spans="1:8" s="126" customFormat="1" x14ac:dyDescent="0.25">
      <c r="A18" s="67"/>
      <c r="B18" s="58"/>
      <c r="C18" s="59" t="s">
        <v>51</v>
      </c>
      <c r="D18" s="127"/>
      <c r="E18" s="125"/>
      <c r="F18" s="125"/>
      <c r="G18" s="57"/>
      <c r="H18" s="57"/>
    </row>
    <row r="19" spans="1:8" s="126" customFormat="1" x14ac:dyDescent="0.25">
      <c r="A19" s="67"/>
      <c r="B19" s="58"/>
      <c r="C19" s="59" t="s">
        <v>52</v>
      </c>
      <c r="D19" s="127"/>
      <c r="E19" s="125"/>
      <c r="F19" s="125"/>
      <c r="G19" s="57"/>
      <c r="H19" s="57"/>
    </row>
    <row r="20" spans="1:8" s="126" customFormat="1" x14ac:dyDescent="0.25">
      <c r="A20" s="67"/>
      <c r="B20" s="58"/>
      <c r="C20" s="59" t="s">
        <v>49</v>
      </c>
      <c r="D20" s="127"/>
      <c r="E20" s="125"/>
      <c r="F20" s="125"/>
      <c r="G20" s="57"/>
      <c r="H20" s="57"/>
    </row>
    <row r="21" spans="1:8" s="126" customFormat="1" x14ac:dyDescent="0.25">
      <c r="A21" s="67"/>
      <c r="B21" s="58"/>
      <c r="C21" s="59" t="s">
        <v>53</v>
      </c>
      <c r="D21" s="127"/>
      <c r="E21" s="125"/>
      <c r="F21" s="125"/>
      <c r="G21" s="57"/>
      <c r="H21" s="57"/>
    </row>
    <row r="22" spans="1:8" x14ac:dyDescent="0.25">
      <c r="A22" s="67"/>
      <c r="B22" s="63"/>
      <c r="C22" s="63"/>
      <c r="D22" s="64"/>
      <c r="E22" s="82"/>
      <c r="F22" s="124"/>
      <c r="G22" s="69"/>
      <c r="H22" s="123"/>
    </row>
    <row r="23" spans="1:8" ht="15.75" thickBot="1" x14ac:dyDescent="0.3">
      <c r="A23" s="128"/>
      <c r="B23" s="116"/>
      <c r="C23" s="116"/>
      <c r="D23" s="129"/>
      <c r="E23" s="124"/>
      <c r="F23" s="130"/>
      <c r="G23" s="131"/>
      <c r="H23" s="123"/>
    </row>
    <row r="24" spans="1:8" ht="18.75" customHeight="1" thickBot="1" x14ac:dyDescent="0.3">
      <c r="A24" s="141"/>
      <c r="B24" s="142"/>
      <c r="C24" s="143"/>
      <c r="D24" s="143"/>
      <c r="E24" s="144" t="s">
        <v>31</v>
      </c>
      <c r="F24" s="145"/>
      <c r="G24" s="176">
        <f>SUM(H8:H23)</f>
        <v>14250</v>
      </c>
      <c r="H24" s="177"/>
    </row>
  </sheetData>
  <mergeCells count="4">
    <mergeCell ref="G6:G7"/>
    <mergeCell ref="H6:H7"/>
    <mergeCell ref="E3:H3"/>
    <mergeCell ref="G24:H2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Présentation</vt:lpstr>
      <vt:lpstr>recap_TOUL_AR_GLOET_OUEST</vt:lpstr>
      <vt:lpstr>voirie</vt:lpstr>
      <vt:lpstr>E.V.</vt:lpstr>
      <vt:lpstr>E.V.!Zone_d_impression</vt:lpstr>
      <vt:lpstr>voirie!Zone_d_impression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2018-06-01T14:26:55Z</dcterms:modified>
</cp:coreProperties>
</file>