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400.Moyen-Communication-Evaluation\410.Administration\410.9.Gestion juridique\410.91.Marchés publics consultables\2018\TRAVAUX JARDINS DES ROCHES\DCE MODIF\"/>
    </mc:Choice>
  </mc:AlternateContent>
  <bookViews>
    <workbookView xWindow="0" yWindow="0" windowWidth="28800" windowHeight="11835" activeTab="1"/>
  </bookViews>
  <sheets>
    <sheet name="pdg BPU" sheetId="2" r:id="rId1"/>
    <sheet name="BPU" sheetId="1" r:id="rId2"/>
  </sheets>
  <definedNames>
    <definedName name="_xlnm.Print_Titles" localSheetId="1">BPU!$1:$4</definedName>
    <definedName name="_xlnm.Print_Area" localSheetId="1">BPU!$A$1:$F$196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95" i="1" l="1"/>
  <c r="F193" i="1"/>
  <c r="E186" i="1" l="1"/>
  <c r="E188" i="1"/>
  <c r="A184" i="1"/>
  <c r="E192" i="1" l="1"/>
  <c r="E190" i="1"/>
  <c r="B182" i="1"/>
  <c r="F179" i="1"/>
  <c r="F192" i="1" s="1"/>
  <c r="F119" i="1"/>
  <c r="F190" i="1" s="1"/>
  <c r="F97" i="1"/>
  <c r="F188" i="1" s="1"/>
  <c r="F40" i="1"/>
  <c r="F186" i="1" s="1"/>
  <c r="F32" i="1"/>
  <c r="F184" i="1" s="1"/>
  <c r="F11" i="1"/>
  <c r="F182" i="1" s="1"/>
  <c r="F194" i="1" l="1"/>
</calcChain>
</file>

<file path=xl/sharedStrings.xml><?xml version="1.0" encoding="utf-8"?>
<sst xmlns="http://schemas.openxmlformats.org/spreadsheetml/2006/main" count="333" uniqueCount="244">
  <si>
    <t>Maîtrise d'ouvrage
 Parc Naturel d'Armorique</t>
  </si>
  <si>
    <t>Maîtrise d'œuvre paysage 
Isabelle Nivez Paysagiste et Elise Auffray Designer</t>
  </si>
  <si>
    <t>Désignation</t>
  </si>
  <si>
    <t>Unité</t>
  </si>
  <si>
    <t>Qtés</t>
  </si>
  <si>
    <t xml:space="preserve">P.U. </t>
  </si>
  <si>
    <t>Prix H.T.</t>
  </si>
  <si>
    <t>1.</t>
  </si>
  <si>
    <t>PRIX GENERAUX</t>
  </si>
  <si>
    <t>1.1</t>
  </si>
  <si>
    <t>Installation de chantier</t>
  </si>
  <si>
    <t>F</t>
  </si>
  <si>
    <t>Ce prix comprend :
 - la fourniture, le transport et la mise en place de la signalisation de chantier réglementaire aux abords directs du chantier, propre à l’emplacement et à la nature des travaux,
- les implantations et piquetages nécessaires,
- la fourniture, le transport, le déchargement à pied d’œuvre et la pose d’éléments type grilles « héras » ou similaire pour clôture des installations et du périmètre du chantier, d'un portail d'accès aux installations de chantier,
- la fourniture, le transport et la mise en place de l’installation des baraquements pour tenue des réunions de chantier avec table, étagères et chaises en nombre suffisant (dizaine de personnes), y compris les branchements 
liés à l’alimentation en énergie, chauffage, éclairage ainsi que tous les dispositifs destinés à assurer la sécurité et l’hygiène, le panneau de chantier réglementaire,
- l’entretien et la fourniture d’énergie pendant la durée des travaux,
- le déplacement de l’installation suivant les phasages des travaux et le repliement des installations en fin de chantier,
- le nettoyage et la remise en état des lieux  avec évacuation en décharge des matériaux excédentaires.
- la fourniture et la mise en œuvre sur le chantier pour les travaux envisagés du présent titulaire :
  - de l'installation par l'entrepreneur de son chantier,
  - du stationnement de son matériel,
  - de l’enlèvement du matériel et des engins à la fin du chantier,
  - du nettoyage et de la remise en état des lieux, 
  - des constats préliminaires, levés complémentaires et éventuels.
Ce prix s’applique au forfait et sera réglé à hauteur de 25% lors de l’installation de la base vie, de 15% lors du repliement de l’installation de chantier, le solde sera réglé au prorata de l’avancement des travaux.
LE FORFAIT :</t>
  </si>
  <si>
    <t>1.2</t>
  </si>
  <si>
    <t xml:space="preserve">Dossier des ouvrages exécutés et de recolement </t>
  </si>
  <si>
    <t>Ce prix comprend :
 - la fourniture de fiches techniques concernant des détails éventuels de réalisation et l’ensemble des matériaux et produits mis en œuvre au cours du chantier,
 - la fourniture au coordonnateur SPS des éléments nécessaires à l’établissement du DIUO,
 - la fourniture des dossiers d’exécutions intermédiaires ou définitifs tout au long du chantier.
Ce prix rémunère l’entreprise pour l’ensemble du récolement et des missions topographiques associées (relevé sur place, calculs, fourniture des éléments informatiques, rédaction du plan de récolement, etc, …) quel que soit le nombre d’interventions sur place.
Ce prix s’applique au forfait pour des prestations conformes aux prescriptions du C.C.A.P. et du C.C.T.P. par secteur.
LE FORFAIT</t>
  </si>
  <si>
    <t>Total Prix Généraux</t>
  </si>
  <si>
    <t>2.</t>
  </si>
  <si>
    <t>Travaux préparatoires,  terrassements</t>
  </si>
  <si>
    <t>2.1</t>
  </si>
  <si>
    <t>Façons superficielles</t>
  </si>
  <si>
    <t>m2</t>
  </si>
  <si>
    <t>Ce prix comprend :
Le broyage de la végétation herbacée sur les aires non décapées,
Le régalage et nivellement, 
Le décompactage par temps sec de toutes les zones destinées à être plantées, pour briser les mottes et régler les surfaces et les raccords au terrain naturel sur plus ou moins 20 cm., sur une profondeur de 0.50 m au chiesel sous soleur ou par tout autre moyen mécanique ou manuel approprié non rotatif lorsque les accès s’avèrent difficiles.
Localisation : Toutes les zones plantées
LE METRE CARRE</t>
  </si>
  <si>
    <t>2.2</t>
  </si>
  <si>
    <r>
      <t xml:space="preserve">Démontage de mobiliers existants - tables de pique-nique et </t>
    </r>
    <r>
      <rPr>
        <b/>
        <sz val="10"/>
        <rFont val="Arial"/>
        <family val="2"/>
      </rPr>
      <t>évacuatuon</t>
    </r>
  </si>
  <si>
    <t>U</t>
  </si>
  <si>
    <t xml:space="preserve"> Ce prix comprend :
- le démontage de mobilier existant ( tables de pique-nique)
- le transport vers un site de stockage défini par le maitre d'œuvre 
- ou l'évacution et le traitement en déchetterie
- la dépose des massifs de fixations enterrés
Y compris toute sujétion. 
Localisation : voir plan topo existant
L'Unité</t>
  </si>
  <si>
    <t>2.3</t>
  </si>
  <si>
    <t>Abattage et dessouchage d'arbre diam 15- 30 y compris évacuation</t>
  </si>
  <si>
    <t>Ce prix comprend :
- l’abattage avec démontage complet,
- la suppression des branches de bas en haut, le démontage de la couronne, le débitage par tronçons du tronc jusqu’au niveau du sol des arbres 
- l'essouchage,
- le chargement et l’évacuation des détritus y compris les droits de décharge restant à la charge de l’Entreprise.
- le remblaiement provisoire si nécessaire ,
- la remise en état des sols  après intervention,
Ce prix s’applique à l’unité de d’abattage d’arbres existants sur l’emprise du chantier, pour des prestations conformes aux prescriptions du C.C.A.P. et du C.C.T.P.
L'UNITE</t>
  </si>
  <si>
    <t>2.4</t>
  </si>
  <si>
    <t>Abattage d'arbre et évacuation du bois - diam 60</t>
  </si>
  <si>
    <t>2.5</t>
  </si>
  <si>
    <t>Terrassements</t>
  </si>
  <si>
    <t>m3</t>
  </si>
  <si>
    <t>2.6</t>
  </si>
  <si>
    <t>2.6.1</t>
  </si>
  <si>
    <t>Terre végétal pour arbustes sur 0,40 m</t>
  </si>
  <si>
    <t>2.6.2</t>
  </si>
  <si>
    <t>Terre végétal pour gazon sur 0,20 m</t>
  </si>
  <si>
    <t>2.6.3</t>
  </si>
  <si>
    <t>terre végétale pour couvre-sols et vivaces sur 0,30 m</t>
  </si>
  <si>
    <t>2.6.4</t>
  </si>
  <si>
    <t>terre végétale pour arbres fosses de 2 m3 ou 1 m3</t>
  </si>
  <si>
    <t>Total Travaux préparatoires et terrassements</t>
  </si>
  <si>
    <t>3.</t>
  </si>
  <si>
    <t>Fourniture et pose de mobilier et de clôture</t>
  </si>
  <si>
    <t>3.1</t>
  </si>
  <si>
    <t>Clôture ganivelle 1,80 m de hauteur</t>
  </si>
  <si>
    <t>ml</t>
  </si>
  <si>
    <t xml:space="preserve">Ce prix comprend :
 - L’implantation,
 - l'exécution de terrassement en terrain de toute nature
- Fourniture et pose de clôture en ganivelles de châtaigniers de 1,80m de hauteur installées comme élément de clôture.
Location : selon plan d’aménagement
Ce prix s’applique au mètre linéaire.
LE MÈTRE LINEAIRE </t>
  </si>
  <si>
    <t>3.2</t>
  </si>
  <si>
    <t>Portail en ganivelles 1,80 m de hauteur et 3 m de large</t>
  </si>
  <si>
    <t>u</t>
  </si>
  <si>
    <t>Ce prix comprend :
- l'etude du plan du portail
 - L’implantation,
- Fourniture et pose d'un portail en cadre d' acier et en ganivelles de châtaigniers de 1,80m de 3 m d'ouverture.
Location : selon plan d’aménagement
Ce prix s’applique forfait
LE FORFAIT</t>
  </si>
  <si>
    <t xml:space="preserve">Total Fourniture et pose de mobilier et de clôture </t>
  </si>
  <si>
    <t>4.</t>
  </si>
  <si>
    <t>Fourniture et plantation des végétaux</t>
  </si>
  <si>
    <t>4.1</t>
  </si>
  <si>
    <t>Analyse physico-chimique des terres avant fourniture</t>
  </si>
  <si>
    <t>Ce prix comprend :
les prélèvements nécessaires dans le cadre du chantier, réalisés dans les règles de l'art, leurs envois à un laboratoire indépendant, à qui sera commandée une analyse physico-chimique complète avec interprétation, 
L'analyse comprenant les points nécessaires à la vérification de la conformité des terres qui seront mises en place dans les trous d'arbres, les fosses de plantation et les massifs pour les cépées, arbustes, vivaces, graminées et gazons
Le forfait</t>
  </si>
  <si>
    <t>4.2</t>
  </si>
  <si>
    <t xml:space="preserve">Fourniture et plantation des végétaux </t>
  </si>
  <si>
    <t>4.2.1</t>
  </si>
  <si>
    <t>Arbres tige</t>
  </si>
  <si>
    <t>betula pubescent  tige 16/18 motte3tr</t>
  </si>
  <si>
    <t>L'unité</t>
  </si>
  <si>
    <t>quercus robur robur 18/20 3tr motte</t>
  </si>
  <si>
    <t>4.3.2</t>
  </si>
  <si>
    <t>TBB</t>
  </si>
  <si>
    <t>betula pubescent 150/200 motte</t>
  </si>
  <si>
    <t>4.2.3</t>
  </si>
  <si>
    <t>Arbustes en conteneur</t>
  </si>
  <si>
    <t>prunus spinosa, rn 100 cm</t>
  </si>
  <si>
    <t>ulex europeanus ct 3 L 30cm</t>
  </si>
  <si>
    <t>CYTISUS scoparius  ct 2l 30 cm</t>
  </si>
  <si>
    <t>ERICA lusitanica  C.4 L 40/50</t>
  </si>
  <si>
    <t>ulex gallii ct 3l 20 cm</t>
  </si>
  <si>
    <t>ulex minor ct 2l 20 cm</t>
  </si>
  <si>
    <t>4.2.4</t>
  </si>
  <si>
    <t>Plantes couvre-sol en godet et semi</t>
  </si>
  <si>
    <t>ERICA carnea  C.1 15/20</t>
  </si>
  <si>
    <t>ERICA cinerea  C.1 15/20</t>
  </si>
  <si>
    <t>4.2.5</t>
  </si>
  <si>
    <t xml:space="preserve">Semis </t>
  </si>
  <si>
    <t>Le m2</t>
  </si>
  <si>
    <t>gazon</t>
  </si>
  <si>
    <t>4.3</t>
  </si>
  <si>
    <t>Accessoires de plantation</t>
  </si>
  <si>
    <t>4.3.1</t>
  </si>
  <si>
    <t>Fourniture et mise en place de tuteurage tripode</t>
  </si>
  <si>
    <t>Ce prix comprend :
La fourniture et la pose de trois tuteurs diamètre 10 cm de 3.50m de hauteur en acacia, châtaigner ou robinier écorcé, épointés, comprenant:
Le chargement, transport et déchargement des tuteurs, attaches et fixations,
La pose des tuteurs,
L'attache de l'arbre au moyen de ceintures de tuteurage
L'UNITE</t>
  </si>
  <si>
    <t>Fourniture et mise en place de tuteurage simple</t>
  </si>
  <si>
    <t>Ce prix comprend :
La fourniture et la pose de tuteur diamètre 10 cm de 3.50m de hauteur en acacia, châtaigner ou robinier écorcé, épointés, comprenant:
Le chargement, transport et déchargement des tuteurs, attaches et fixations,
La pose des tuteurs
L'attache de l'arbre au moyen de ceintures de tuteurage
L'UNITE</t>
  </si>
  <si>
    <t>4.4.3</t>
  </si>
  <si>
    <t>Fourniture et mise en place d'un paillage mulch</t>
  </si>
  <si>
    <t>4.4.4</t>
  </si>
  <si>
    <t>Fourniture et mise en place d'un paillage en toile biodégradable</t>
  </si>
  <si>
    <t>Ce prix comprend :
– Le piquetage et l'implantation des ouvrages, 
– Les études et dimensionnements nécessaires à la réalisation de l'ouvrage, 
– La fourniture et la mise en œuvre d'une toile de paillis avec calage du paillis par sable au pied de chaque végétal, 
–  La fixation par enfouissement ou buttage latéral 10 cm. et fixation par agrafes acier standard en U 20x25x20cm, ou de préférence par des clous biodégradables en Mater-Bi.
– Le nettoyage après exécution de l’ouvrage, 
Y compris toute sujétion. 
LE METRE CARRE</t>
  </si>
  <si>
    <t>Total Fourniture et plantation des végétaux</t>
  </si>
  <si>
    <t>5.</t>
  </si>
  <si>
    <t xml:space="preserve">Revêtements de sols et mur </t>
  </si>
  <si>
    <t>5.1</t>
  </si>
  <si>
    <t>5.1.1</t>
  </si>
  <si>
    <t>Mise en œuvre de béton pour cheminement en béton désactivé</t>
  </si>
  <si>
    <t>5.1.2</t>
  </si>
  <si>
    <t>mise en oeuvre de fond de forme et couche de graviers 0,15/0,30 comme plateforme de cheminement en béton désactivé</t>
  </si>
  <si>
    <t>Ce prix comprend :
– Le piquetage et l'implantation des ouvrages,  
– la mise en œuvre du mélange de béton (fournis par les partenaires du projets) à désactiver en surface, dans les règles de l'art et comme décrit au CCTP
– Le nettoyage après exécution de l’ouvrage, 
Y compris toute sujétion. 
LE METRE CARRE</t>
  </si>
  <si>
    <t>5.2</t>
  </si>
  <si>
    <t>5.2.1</t>
  </si>
  <si>
    <t>Fourniture mélange de stabilisé renforcé pour cheminement</t>
  </si>
  <si>
    <t>Ce prix comprend :
– Le piquetage et l'implantation des ouvrages,  
– la mise en œuvre du mélange de stabilisé renforcé (fournis par les partenaires du projets) à désactiver en surface, dans les règles de l'art et comme décrit au CCTP
– Le nettoyage après exécution de l’ouvrage, 
Y compris toute sujétion. 
LE METRE CARRE</t>
  </si>
  <si>
    <t>5.3</t>
  </si>
  <si>
    <t xml:space="preserve">Autre </t>
  </si>
  <si>
    <t>5.3.1</t>
  </si>
  <si>
    <t>Mise en oeuvre de dalles en opus insertum y compris sable en fond de forme</t>
  </si>
  <si>
    <t>Ce prix comprend :
– Le piquetage et l'implantation des ouvrages,  
– la mise en œuvre de dalles en schiste(fournis par les partenaires du projets) à poser sur lit de sable à fournir et comme décrit au CCTP
– Le nettoyage après exécution de l’ouvrage, 
Y compris toute sujétion. 
LE METRE CARRE</t>
  </si>
  <si>
    <t>5.3.2</t>
  </si>
  <si>
    <t>Mise en oeuvre de murs en pierre sèches</t>
  </si>
  <si>
    <t>Ce prix comprend :
– Le piquetage et l'implantation des ouvrages,  
– la mise en œuvre de murs en dalles en schiste(fournis par les partenaires du projets) à poserà joints creux façon pierre sèche comme décrit au CCTP
- La fourniture de béton et mortier pour scellement
– Le nettoyage après exécution de l’ouvrage, 
Y compris toute sujétion. 
LE METRE CUBE</t>
  </si>
  <si>
    <t>5.3.3</t>
  </si>
  <si>
    <t>Mise en oeuvre d'empierrement de talus en pierre sèches</t>
  </si>
  <si>
    <t>Ce prix comprend :
– Le piquetage et l'implantation des ouvrages,  
– la mise en œuvre de murs en moellons irréguliers (fournis par les partenaires du projets) à poserà joints creux façon empierrement de talus comme décrit au CCTP ( installation tunnel)
- La fourniture de béton et mortier pour scellement
– Le nettoyage après exécution de l’ouvrage, 
Y compris toute sujétion. 
LE METRE CUBE</t>
  </si>
  <si>
    <t>5.3.4</t>
  </si>
  <si>
    <t>Fourniture et mise en oeuvre de bidim à mettre sous graviers</t>
  </si>
  <si>
    <t>PM</t>
  </si>
  <si>
    <t>Ce prix comprend :
– Le piquetage et l'implantation des ouvrages,  
– la mise en œuvre de bidim comme décrit au CCTP dans le chapitre des 6 des installations
– Le nettoyage après exécution de l’ouvrage, 
Y compris toute sujétion. 
LE METRE CARRE</t>
  </si>
  <si>
    <t>5.3.5</t>
  </si>
  <si>
    <t>Mise en œuvre de graviers</t>
  </si>
  <si>
    <t>Ce prix comprend :
– Le piquetage et l'implantation des ouvrages,  
– la mise en œuvre de graviers en big bag livrés et fournis par les partenaires du projets) à poser, sur différente épaisseur, sur bidim, comme décrit au CCTP dans le chapitre des 6 des installations
– Le nettoyage après exécution de l’ouvrage, 
Y compris toute sujétion. 
LE METRE CUBE</t>
  </si>
  <si>
    <t xml:space="preserve">Total Revêtements de sols et mur </t>
  </si>
  <si>
    <t>6.</t>
  </si>
  <si>
    <t xml:space="preserve">INSTALLATIONS - Etude, Fourniture et mise en oeuvre </t>
  </si>
  <si>
    <t>6.1</t>
  </si>
  <si>
    <t>Monsieur Caillou, menhir de 3 m de hauteur</t>
  </si>
  <si>
    <t>Ce prix comprend :
- Sablage 
- Mise en place verticale enfoncé dans le sol pour hauteur hors sol de 2,2 m pris 
dans le talus avec massif si besoin
- Mise en œuvre du scellement du menhir dans massif en béton.
Ce prix s’applique forfait
LE FORFAIT</t>
  </si>
  <si>
    <t>6.2</t>
  </si>
  <si>
    <t>Bancs d'entrée blocs de glomel</t>
  </si>
  <si>
    <t>Ce prix comprend:
- la préparation du sol, applanissement si besoin
- Pose des blocs horizontaux, à même le sol, avec soin, à l’aide d’élingues, sans abîmer les arrêtes et les faces.
Ce prix s’applique à l'unité
A L'UNITE</t>
  </si>
  <si>
    <t>6.3</t>
  </si>
  <si>
    <t>Fruits</t>
  </si>
  <si>
    <t>6.4</t>
  </si>
  <si>
    <t>Cheminées de fée Grés rose de fréhel</t>
  </si>
  <si>
    <t>Ce prix comprend:
- la préparation du sol, applanissement si besoin
Pose des blocs ( cf cctp ) enfoncés plus ou moins dans la terre végétale  avec soin, à l’aide d’élingues, sans abîmer les arrêtes et les faces.
Ce prix s’applique à l'unité
A L'UNITE</t>
  </si>
  <si>
    <t>6.5</t>
  </si>
  <si>
    <t>Balance - hors marché</t>
  </si>
  <si>
    <t>Ce prix comprend :
- étude de dimensionnement du massif
-  mise en œuvre du massif ( hors fourniture du béton) enterré, coulé en place 
Ce prix s’applique à l'unité
A L'UNITE</t>
  </si>
  <si>
    <t>6.6</t>
  </si>
  <si>
    <t>Lance -pierre 1</t>
  </si>
  <si>
    <t>Ce prix comprend :
- étude de dimensionnement du massif
-  mise en œuvre du massif ( hors fourniture du béton) enterré, coulé en place 
- Massif enterré pour anneau
- Fourniture et mise en place de la sangle, suivant indications du maître d’œuvre
- Mise en œuvre d’un bidim en fond de forme (-30 cm) en et pose de graviers fournis par L’UNICEM, et livrés sur site de stockage, à  disposer selon plan d’aménagement.
Ce prix s’applique forfait
AU FORFAIT</t>
  </si>
  <si>
    <t>6.7</t>
  </si>
  <si>
    <t>Lance -pierre 2</t>
  </si>
  <si>
    <t>6.7.1</t>
  </si>
  <si>
    <t>Mise en œuvre d'un massif béton pour fixation de la roche en hauteur</t>
  </si>
  <si>
    <t>Ce prix comprend :
- étude de dimensionnement du massif
- mise en œuvre du massif ( hors fourniture du béton) coffré, coulé en place 
- Fixation de la roche ( scellement en direct)
Ce prix s’applique forfait
AU FORFAIT</t>
  </si>
  <si>
    <t>6.7.2</t>
  </si>
  <si>
    <t>Mise en œuvre d'une dalle de plateforme</t>
  </si>
  <si>
    <t>Ce prix comprend :
- préparation du sol
- mise en œuvre d'une dalle en béton 
-coffrage
- selon plan d’aménagement 
YC toute sujetion
Ce prix s’applique M2
LE METRE CARRE</t>
  </si>
  <si>
    <t>6.7.3</t>
  </si>
  <si>
    <t>Mise en œuvre de marches en béton balayé et contremarches en chataignier</t>
  </si>
  <si>
    <t>Ce prix comprend :
- préparation du sol
-coffrage
- Mise en œuvre de marches en béton coulé en place, coffré avec contre marche en châtaignier (CF CCTP )
- selon plan d’aménagement 
YC toute sujetion
Ce prix s’applique à l'unité
A L'UNITE</t>
  </si>
  <si>
    <t>6.7.4</t>
  </si>
  <si>
    <t>Fourniture et pose de garde corps</t>
  </si>
  <si>
    <t>Ce prix comprend :
- préparation du sol
- FOURNITURE ET mise en œuvre d'un garde-corps en métal, tubes de section carrée, soudés, avec lisses basses à 50 cm du sol et lisse haute à 1m, montant verticaux tous les 1,5 m,
-fixation
- selon plan d’aménagement 
YC toute sujetion
Ce prix s’applique metre linéaire
LE METRE LINERAIRE</t>
  </si>
  <si>
    <t>6.8</t>
  </si>
  <si>
    <t>Lance-pierre 3</t>
  </si>
  <si>
    <t xml:space="preserve">Ce prix comprend:
- Fabrication des dalles
- Peinture sur dalles
-  Poses de l’ensemble sur fond de forme décaissé à - 20c m, pose du bidim et disposition des dalles.
Ce prix s’applique forfait
AU FORFAIT
</t>
  </si>
  <si>
    <t>6.9</t>
  </si>
  <si>
    <t>Arche</t>
  </si>
  <si>
    <t>6.10</t>
  </si>
  <si>
    <t>Tunnel</t>
  </si>
  <si>
    <t xml:space="preserve">Ce prix comprend:
- Pose des tuyaux
- Pose du boudin anti choc
- Mise en œuvre de murs en pierres sèches autour des entrées de part et d’autre du tunnel
- Mise en œuvre de moellons en parement, pose à joints creux, façon pierre sèches 
Ce prix s’applique forfait
AU FORFAIT
</t>
  </si>
  <si>
    <t>6.11</t>
  </si>
  <si>
    <t>Chambre</t>
  </si>
  <si>
    <t xml:space="preserve">
Ce prix comprend:
- Mise en œuvre de murs en pierre sèches sur 1,6 m de hauteur, pose à joint creux, scellement au mortier
- Mise en œuvre d’une entrée avec 2 piliers verticaux et linteau.
Ce prix s’applique forfait
AU FORFAIT
</t>
  </si>
  <si>
    <t>6.12</t>
  </si>
  <si>
    <t>Instrument de musique</t>
  </si>
  <si>
    <t>installation hors marché</t>
  </si>
  <si>
    <t>6.13</t>
  </si>
  <si>
    <t>Foyer</t>
  </si>
  <si>
    <t>Ce prix comprend :
- étude de dimensionnement du massif
- mise en œuvre du massif ( hors fourniture du béton) enterré, coulé en place 
- Calage du bloc légèrement sur élevé au-dessus dans le sol
Ce prix s’applique forfait
AU FORFAIT</t>
  </si>
  <si>
    <t>6.14</t>
  </si>
  <si>
    <t>Opus place centrale</t>
  </si>
  <si>
    <t>déjà chiffré cf prix 5.3.1</t>
  </si>
  <si>
    <t>6.16</t>
  </si>
  <si>
    <t>Dents de la Terre</t>
  </si>
  <si>
    <t>Ce prix comprend:
- nivellement du sol si besoin
- mise en place du godet selon plan
- Mise en place des galets d’amphibolite dans le godet
- Mise en œuvre de bidim + graviers sur 5 cm de autour du godet
Ce prix s’applique forfait
AU FORFAIT</t>
  </si>
  <si>
    <t>6.17</t>
  </si>
  <si>
    <t>Forêt enchantée</t>
  </si>
  <si>
    <t>6.18</t>
  </si>
  <si>
    <t>Sandwich</t>
  </si>
  <si>
    <r>
      <rPr>
        <sz val="10"/>
        <rFont val="Arial"/>
        <family val="2"/>
      </rPr>
      <t xml:space="preserve">Ce prix comprend:
- nivellement du sol si besoin
- mise en place des blocs
- founiture et scellement en béton dans les 4 trous inférieurs et mise en place des tubes.
- Fixation des cables aux tubes
- Mise en place d’un bidim+ graviers au fond du bac sur 0.15 cm d’épaisseur
- Mise en place de la terre végétale sur 0.60 m d’épaisseur
- Plantation des végétaux et palissages sur câbles </t>
    </r>
    <r>
      <rPr>
        <sz val="12"/>
        <rFont val="Arial"/>
        <family val="2"/>
      </rPr>
      <t xml:space="preserve">
</t>
    </r>
    <r>
      <rPr>
        <sz val="10"/>
        <rFont val="Arial"/>
        <family val="2"/>
      </rPr>
      <t>Ce prix s’applique forfait
AU FORFAIT</t>
    </r>
  </si>
  <si>
    <t>6.19</t>
  </si>
  <si>
    <t>Pont</t>
  </si>
  <si>
    <t>Ce prix comprend :
- étude de dimensionnement des  massifs
-  mise en œuvre des massifs ( hors fourniture du béton) enterrés, coulés en place 
Ce prix s’applique forfait
AU FORFAIT</t>
  </si>
  <si>
    <t>6.20</t>
  </si>
  <si>
    <t>Rivière</t>
  </si>
  <si>
    <t>Ce prix comprend:
- création du fossé 
- pose de bidim en fond de fossé + pose des graviers
Y compris toute sujétion. 
LE METRE CARRE</t>
  </si>
  <si>
    <t>6.21</t>
  </si>
  <si>
    <t>Banc d'Erquy</t>
  </si>
  <si>
    <t>6.22</t>
  </si>
  <si>
    <t>Banc Toiture</t>
  </si>
  <si>
    <t>6.23</t>
  </si>
  <si>
    <t>Tectonic</t>
  </si>
  <si>
    <t>Ce prix comprend :
- étude de dimensionnement du massif
- mise en œuvre du massif ( hors fourniture du béton) enterré, coulé en place fixation des dalles
Ce prix s’applique à l'unité
A L'UNITE</t>
  </si>
  <si>
    <t>6.64</t>
  </si>
  <si>
    <t>Porte labyrinthe</t>
  </si>
  <si>
    <t>Ce prix comprend :
- étude de dimensionnement du massif
- scellements des montants en pierre dans massifs de béton enterrés
- Scelement des montants au linteau 
Ce prix s’applique forfait
AU FORFAIT</t>
  </si>
  <si>
    <t>6.25</t>
  </si>
  <si>
    <t>Gravier Labyrinthe</t>
  </si>
  <si>
    <t>M2</t>
  </si>
  <si>
    <t xml:space="preserve">Ce prix comprend:
- Préparation du fond de forme sur toute la surface
- Mise en œuvre d’un bidim + graviers sur 5 cm d’épaisseur
- pose des graviers
Y compris toute sujétion. 
LE METRE CARRE
</t>
  </si>
  <si>
    <t>6.26</t>
  </si>
  <si>
    <t>Tumulus</t>
  </si>
  <si>
    <t>Ce prix 
- étude de dimensionnement du massif
- Mise en œuvre de massifs de béton enterrés pour fixation de la porte au sol
- scellements des montants en pierre dans massifs de béton enterrés
- Scelement des montants au linteau 
- Mise en place de la sonnette et de l’alimentation par panneaux solaires (les percements dans les blocs de granit pour alimenter le bouton de sonnette seront déjà effectués en amont lors de l’usinage des blocs).
Ce prix s’applique forfait
AU FORFAIT</t>
  </si>
  <si>
    <t>Total  installations</t>
  </si>
  <si>
    <t>Total Général H.T.</t>
  </si>
  <si>
    <t>TVA à 20%</t>
  </si>
  <si>
    <t>Total Général T.T.C.</t>
  </si>
  <si>
    <t xml:space="preserve">CALLUNA vulgaris "Anne marie" C.1 </t>
  </si>
  <si>
    <t>festuca rubra - semis projeté</t>
  </si>
  <si>
    <t>FESTUCA rubra  godet</t>
  </si>
  <si>
    <t>FESTUCA glauca  godet</t>
  </si>
  <si>
    <t>ERICA x darleyensis «Darley Dale» C.1 15/20</t>
  </si>
  <si>
    <t>Ce prix comprend :
– Le piquetage et l'implantation des ouvrages, 
– Les études et dimensionnements nécessaires à la réalisation de l'ouvrage, 
– La fourniture et la mise en œuvre d'un paillage type mulch issu de broyage de bois (sains) d’élagage, 
– La mise en place soignée sur une épaisseur de 10 cm à l'aide d'un râteau en plastique souple, un léger tassement et arrosage
– La mise en place d'une rigole anti-débordement
– Le maintien et la recharge du paillage jusqu'à réception, 
– Le nettoyage après exécution de l’ouvrage, 
Y compris toute sujétion. 
LE METRE CARRE</t>
  </si>
  <si>
    <t>Amelanchier_lamarckii C 5L 60 CM</t>
  </si>
  <si>
    <t xml:space="preserve"> A 05 - Bordereau des Prix Unitaires (BPU)</t>
  </si>
  <si>
    <t>Aménagement du jardin des roches - Crozon -    DCE</t>
  </si>
  <si>
    <t>Ce prix comprend :
– Le piquetage et l'implantation des ouvrages,  
- la mise en oeuvre du fond forme
– la mise en œuvre de béton à désactiver en surface, dans les règles de l'art et comme décrit également au CCTP pour un résulat optimal
– Le nettoyage après exécution de l’ouvrage, 
Y compris toute sujétion. 
LE METRE CARRE</t>
  </si>
  <si>
    <t xml:space="preserve">Totaux </t>
  </si>
  <si>
    <t xml:space="preserve">Les prix 4.2.1 à 4.2.5 prix comprennent :
Le décompactage de la terre stockée, s'il y a lieu
L'émottage, épierrage et évacuation en décharge des matériaux impropres au réemploi
La fourniture des végétaux tel que prévus au C.C.T.P.
Le chargement, transport et déchargement
Le régalage et réglage
L'ameublissement des zones qui auraient éventuellement été tassées par le passage des engins
L'évacuation des eaux de ruissellement de surface
Toutes sujétions ainsi que le nettoyage des surfaces minérales après travaux.
</t>
  </si>
  <si>
    <r>
      <t xml:space="preserve">La plantation des arbres, cépées, arbustes, graminées, vivaces et bulbes, y compris la garantie de reprise, et la conduite des arbres tiges sur trottoir par taille de la couronne pendant un an comprenant :
Le déchargement des végétaux à pied d'œuvre et l’approvisionnement des arbres sur le lieu de plantation à partir des lieux de stockage y compris des lieux de stockage au lieu de plantation.
La taille de formation
Le tracé et piquetage des massifs sur le terrain et la disposition des végétaux selon les trames de plantation et aux distances indiquées sur les plans
L'enlèvement des mottes, tontines, grillages ou plastiques, conteneurs ou bacs des sujets livrés, avec leur évacuation
 L'habillage de la partie aérienne des végétaux 
 La réouverture du trou de plantation à la taille du système radiculaire, et à celle du système anti-racines quand nécessaire
 La mise en place du végétal et comblement du trou en finissant par une forme de cuvette dans les plantations sur espace vert 
La mise en place d'une couche de finition de surface de la fosse de plantation, avec formation d'une cuvette de 50cm de diamètre autour du tronc pour arbres sur espaces verts 
La mise en place du système de tuteurage 
Le plombage et l'arrosage
</t>
    </r>
    <r>
      <rPr>
        <b/>
        <sz val="12"/>
        <rFont val="Arial"/>
        <family val="2"/>
      </rPr>
      <t>La garantie des végétaux pendant 1 an après constat de reprise</t>
    </r>
    <r>
      <rPr>
        <sz val="12"/>
        <rFont val="Arial"/>
        <family val="2"/>
      </rPr>
      <t xml:space="preserve">
</t>
    </r>
    <r>
      <rPr>
        <b/>
        <sz val="12"/>
        <rFont val="Arial"/>
        <family val="2"/>
      </rPr>
      <t>L'entretien des végétaux , y compris deshebage , arrosage, durant la période de garantie.</t>
    </r>
  </si>
  <si>
    <r>
      <t xml:space="preserve">Ce prix comprend :
 - L’implantation,
 - l'exécution de terrassement </t>
    </r>
    <r>
      <rPr>
        <b/>
        <sz val="10"/>
        <color indexed="8"/>
        <rFont val="Arial"/>
        <family val="2"/>
      </rPr>
      <t xml:space="preserve">en déblais </t>
    </r>
    <r>
      <rPr>
        <sz val="10"/>
        <color indexed="8"/>
        <rFont val="Arial"/>
        <family val="2"/>
      </rPr>
      <t>en terrain de toute nature</t>
    </r>
    <r>
      <rPr>
        <b/>
        <sz val="10"/>
        <color indexed="8"/>
        <rFont val="Arial"/>
        <family val="2"/>
      </rPr>
      <t xml:space="preserve"> 
- la avec mise en stock des déblais sur site, en tas ou en andain ( pour la terre végétale et le mélange terreux) en différenciant les types de matériaux : remblais/terre pierre/ terre végétale/ herbe décroûtée, afin de réutiliser au maximum les matériaux du site par souci d'économie. Les matériaux à envoyer en déchetterie seront minimes.</t>
    </r>
    <r>
      <rPr>
        <sz val="10"/>
        <color indexed="8"/>
        <rFont val="Arial"/>
        <family val="2"/>
      </rPr>
      <t xml:space="preserve">
 - l'exécution des terrassements en terrain dur nécessitant l'emploi de brise-roche hydraulique ou de tout autre engin spécialisé, quelle que soit la profondeur,
 - l'exécution des terrassements dans la nappe nécessitant un rabattement de nappe ou de tout autre engin spécialisé  quels que soient la profondeur et le débit,
 - Les sujétions liées à la présence des réseaux,
 - La démolition, la mise en décharge des réseaux abandonnés et découverts quelle que soit leur nature (acier, béton, AC, PVC, etc.),
 - Les sujétions liées à la présence de petite maçonnerie &lt; 1m3, de palplanches qui seraient rencontrés lors des fouilles,
 - Le réglage et le compactage du fond de forme,
 - La protection contre les eaux souterraines et les eaux de ruissellement pendant l’exécution des travaux et les sujétions en résultant,
 - Le contrôle de nivellement et toutes sujétions.
</t>
    </r>
    <r>
      <rPr>
        <b/>
        <sz val="10"/>
        <color indexed="8"/>
        <rFont val="Arial"/>
        <family val="2"/>
      </rPr>
      <t>- l'envoi des terres déblayées impropres aux réemploi pour le projet,</t>
    </r>
    <r>
      <rPr>
        <sz val="10"/>
        <color indexed="8"/>
        <rFont val="Arial"/>
        <family val="2"/>
      </rPr>
      <t xml:space="preserve"> aux décharges publiques ou privées choisies par l'Entrepreneur. Il ne comprend pas les mises à la décharge des produits de démolition rémunérées par ailleurs.
Il rémunère le chargement, les frais de transport du point d'extraction quelle que soit la distance de transport, la mise en décharge, y compris les frais de redevance et les frais correspondant aux sujétions de décharge.
Ce prix s’applique au mètre cube en place
LE METRE CUBE :</t>
    </r>
  </si>
  <si>
    <t>Mise en terre végétale issue du site et stockée sur place</t>
  </si>
  <si>
    <r>
      <rPr>
        <b/>
        <sz val="12"/>
        <rFont val="Arial"/>
        <family val="2"/>
      </rPr>
      <t>Les prix 2.6.1 à 2.6.4 comprennent :</t>
    </r>
    <r>
      <rPr>
        <b/>
        <sz val="10"/>
        <rFont val="Arial"/>
        <family val="2"/>
      </rPr>
      <t xml:space="preserve">
La mise en oeuvre, pour les zones plantées, de terre végétale et mélange terre-pierre issus du site ou de sa proximité directe ( terre plein parking nord) et stockée sur place
Le décompactage de la terre végétale et terre pierre stockées, s'il y a lieu
L'émottage, épierrage et évacuation en décharge des matériaux impropres au réemploi
Le chargement, transport et déchargement
La mise en œuvre tel que prévue au CCTP
Le régalage et réglage
L'ameublissement des zones qui auraient éventuellement été tassées par le passage des engins
L'évacuation des eaux de ruissellement de surface
Toutes sujétions ainsi que le nettoyage des surfaces minérales après travaux.
LE METRE CUBE</t>
    </r>
  </si>
  <si>
    <t>2.6.5</t>
  </si>
  <si>
    <t>Fourniture et mise en œuvre de terre végétale d'apport extérieur pour plantations et engazonnement</t>
  </si>
  <si>
    <t>Ce prix comprend :
La fourniture de terre végétale issue d'un autre site distant de plus de 1 km du site de travaux
Le décompactage de la terre,
L'émottage, épierrage et évacuation en décharge des matériaux impropres au réemploi
Le chargement, transport et déchargement
La mise en œuvre tel que prévue au CCTP, sur les différentes épaisseurs demandées
Le régalage et réglage
L'ameublissement des zones qui auraient éventuellement été tassées par le passage des engins
L'évacuation des eaux de ruissellement de surface
Toutes sujétions ainsi que le nettoyage des surfaces minérales après travaux.
LE METRE CUBE</t>
  </si>
  <si>
    <t>Modificatif</t>
  </si>
  <si>
    <t>Additif</t>
  </si>
  <si>
    <t>Cheminement en béton - base</t>
  </si>
  <si>
    <t>Cheminement en stabilisé renforcé - option</t>
  </si>
  <si>
    <t>Modification 
prix en base</t>
  </si>
  <si>
    <t>Modification 
prix en option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</si>
</sst>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0\ &quot;€&quot;"/>
    <numFmt numFmtId="165" formatCode="#,##0.00\ _€"/>
  </numFmts>
  <fonts count="27" x14ac:knownFonts="1">
    <font>
      <sz val="10"/>
      <name val="Arial"/>
      <family val="2"/>
    </font>
    <font>
      <sz val="10"/>
      <name val="Arial"/>
      <family val="2"/>
    </font>
    <font>
      <sz val="12"/>
      <name val="Arial"/>
      <family val="2"/>
    </font>
    <font>
      <b/>
      <sz val="14"/>
      <name val="Arial"/>
      <family val="2"/>
    </font>
    <font>
      <b/>
      <sz val="12"/>
      <name val="Arial"/>
      <family val="2"/>
    </font>
    <font>
      <b/>
      <sz val="10"/>
      <name val="Arial"/>
      <family val="2"/>
    </font>
    <font>
      <b/>
      <sz val="12"/>
      <color indexed="9"/>
      <name val="Arial"/>
      <family val="2"/>
    </font>
    <font>
      <b/>
      <sz val="12"/>
      <color indexed="8"/>
      <name val="Arial"/>
      <family val="2"/>
    </font>
    <font>
      <sz val="11"/>
      <color indexed="8"/>
      <name val="Calibri"/>
      <family val="2"/>
    </font>
    <font>
      <b/>
      <sz val="10"/>
      <color indexed="8"/>
      <name val="Arial"/>
      <family val="2"/>
    </font>
    <font>
      <sz val="10"/>
      <color indexed="8"/>
      <name val="Arial"/>
      <family val="2"/>
    </font>
    <font>
      <sz val="12"/>
      <name val="Times New Roman"/>
      <family val="1"/>
    </font>
    <font>
      <sz val="9"/>
      <name val="Arial"/>
      <family val="2"/>
    </font>
    <font>
      <sz val="10"/>
      <color rgb="FFFF0000"/>
      <name val="Arial"/>
      <family val="2"/>
    </font>
    <font>
      <i/>
      <sz val="10"/>
      <name val="Arial"/>
      <family val="2"/>
    </font>
    <font>
      <sz val="10"/>
      <color theme="1"/>
      <name val="Arial"/>
      <family val="2"/>
    </font>
    <font>
      <b/>
      <sz val="12"/>
      <color theme="0"/>
      <name val="Arial"/>
      <family val="2"/>
    </font>
    <font>
      <b/>
      <sz val="11"/>
      <color indexed="8"/>
      <name val="Arial"/>
      <family val="2"/>
    </font>
    <font>
      <b/>
      <sz val="12"/>
      <color rgb="FFFF0000"/>
      <name val="Arial"/>
      <family val="2"/>
    </font>
    <font>
      <i/>
      <sz val="10"/>
      <color rgb="FFFF0000"/>
      <name val="Arial"/>
      <family val="2"/>
    </font>
    <font>
      <sz val="12"/>
      <color indexed="8"/>
      <name val="Arial"/>
      <family val="2"/>
    </font>
    <font>
      <sz val="12"/>
      <color theme="0"/>
      <name val="Arial"/>
      <family val="2"/>
    </font>
    <font>
      <b/>
      <sz val="14"/>
      <name val="Times New Roman"/>
      <family val="1"/>
    </font>
    <font>
      <b/>
      <sz val="11"/>
      <name val="Arial"/>
      <family val="2"/>
    </font>
    <font>
      <sz val="11"/>
      <name val="Arial"/>
      <family val="2"/>
    </font>
    <font>
      <b/>
      <sz val="12"/>
      <color theme="1" tint="0.14999847407452621"/>
      <name val="Arial"/>
      <family val="2"/>
    </font>
    <font>
      <b/>
      <sz val="9"/>
      <name val="Arial"/>
      <family val="2"/>
    </font>
  </fonts>
  <fills count="6">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indexed="41"/>
        <bgColor indexed="64"/>
      </patternFill>
    </fill>
  </fills>
  <borders count="75">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dotted">
        <color indexed="64"/>
      </top>
      <bottom style="dotted">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bottom style="dotted">
        <color indexed="64"/>
      </bottom>
      <diagonal/>
    </border>
    <border>
      <left style="medium">
        <color indexed="64"/>
      </left>
      <right/>
      <top style="dotted">
        <color indexed="64"/>
      </top>
      <bottom style="dotted">
        <color indexed="64"/>
      </bottom>
      <diagonal/>
    </border>
    <border>
      <left/>
      <right style="thin">
        <color indexed="64"/>
      </right>
      <top/>
      <bottom style="hair">
        <color indexed="64"/>
      </bottom>
      <diagonal/>
    </border>
    <border>
      <left style="thin">
        <color indexed="64"/>
      </left>
      <right style="thin">
        <color indexed="64"/>
      </right>
      <top style="dotted">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dotted">
        <color indexed="64"/>
      </top>
      <bottom/>
      <diagonal/>
    </border>
    <border>
      <left style="thin">
        <color indexed="64"/>
      </left>
      <right style="thin">
        <color indexed="64"/>
      </right>
      <top style="dotted">
        <color indexed="64"/>
      </top>
      <bottom/>
      <diagonal/>
    </border>
    <border>
      <left/>
      <right style="medium">
        <color indexed="64"/>
      </right>
      <top/>
      <bottom/>
      <diagonal/>
    </border>
    <border>
      <left style="medium">
        <color indexed="64"/>
      </left>
      <right/>
      <top/>
      <bottom style="dotted">
        <color indexed="64"/>
      </bottom>
      <diagonal/>
    </border>
    <border>
      <left style="thin">
        <color indexed="64"/>
      </left>
      <right style="thin">
        <color indexed="64"/>
      </right>
      <top style="thin">
        <color indexed="64"/>
      </top>
      <bottom/>
      <diagonal/>
    </border>
    <border>
      <left style="thin">
        <color indexed="64"/>
      </left>
      <right style="medium">
        <color indexed="64"/>
      </right>
      <top style="dotted">
        <color indexed="64"/>
      </top>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top style="dotted">
        <color indexed="64"/>
      </top>
      <bottom style="dotted">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dotted">
        <color indexed="64"/>
      </top>
      <bottom style="dashed">
        <color indexed="64"/>
      </bottom>
      <diagonal/>
    </border>
    <border>
      <left/>
      <right style="medium">
        <color indexed="64"/>
      </right>
      <top/>
      <bottom style="hair">
        <color indexed="64"/>
      </bottom>
      <diagonal/>
    </border>
    <border>
      <left style="thin">
        <color indexed="64"/>
      </left>
      <right style="thin">
        <color indexed="64"/>
      </right>
      <top style="dotted">
        <color indexed="64"/>
      </top>
      <bottom style="dashed">
        <color indexed="64"/>
      </bottom>
      <diagonal/>
    </border>
    <border>
      <left style="thin">
        <color indexed="64"/>
      </left>
      <right style="thin">
        <color indexed="64"/>
      </right>
      <top/>
      <bottom style="dashed">
        <color indexed="64"/>
      </bottom>
      <diagonal/>
    </border>
    <border>
      <left/>
      <right style="medium">
        <color indexed="64"/>
      </right>
      <top/>
      <bottom style="dashed">
        <color indexed="64"/>
      </bottom>
      <diagonal/>
    </border>
    <border>
      <left style="thin">
        <color indexed="64"/>
      </left>
      <right style="medium">
        <color indexed="64"/>
      </right>
      <top style="dotted">
        <color indexed="64"/>
      </top>
      <bottom style="dashed">
        <color indexed="64"/>
      </bottom>
      <diagonal/>
    </border>
    <border>
      <left style="thin">
        <color indexed="64"/>
      </left>
      <right style="thin">
        <color indexed="64"/>
      </right>
      <top style="hair">
        <color indexed="64"/>
      </top>
      <bottom style="dashed">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s>
  <cellStyleXfs count="3">
    <xf numFmtId="0" fontId="0" fillId="0" borderId="0"/>
    <xf numFmtId="44" fontId="1" fillId="0" borderId="0" applyFont="0" applyFill="0" applyBorder="0" applyAlignment="0" applyProtection="0"/>
    <xf numFmtId="0" fontId="8" fillId="0" borderId="0"/>
  </cellStyleXfs>
  <cellXfs count="269">
    <xf numFmtId="0" fontId="0" fillId="0" borderId="0" xfId="0"/>
    <xf numFmtId="0" fontId="4" fillId="0" borderId="7" xfId="0" applyFont="1" applyBorder="1" applyAlignment="1">
      <alignment horizontal="center" vertical="center"/>
    </xf>
    <xf numFmtId="0" fontId="5" fillId="0" borderId="8" xfId="0" applyFont="1" applyBorder="1" applyAlignment="1">
      <alignment horizontal="center" vertical="center"/>
    </xf>
    <xf numFmtId="0" fontId="5" fillId="0" borderId="12" xfId="0" applyFont="1" applyBorder="1" applyAlignment="1">
      <alignment horizontal="center" vertical="center"/>
    </xf>
    <xf numFmtId="1" fontId="5" fillId="0" borderId="9" xfId="0" applyNumberFormat="1" applyFont="1" applyBorder="1" applyAlignment="1">
      <alignment horizontal="center" vertical="center" wrapText="1"/>
    </xf>
    <xf numFmtId="44" fontId="5" fillId="0" borderId="9" xfId="1" applyFont="1" applyBorder="1" applyAlignment="1">
      <alignment horizontal="center" vertical="center" wrapText="1"/>
    </xf>
    <xf numFmtId="44" fontId="5" fillId="0" borderId="13" xfId="1" applyFont="1" applyFill="1" applyBorder="1" applyAlignment="1">
      <alignment horizontal="center" vertical="center" wrapText="1"/>
    </xf>
    <xf numFmtId="0" fontId="5" fillId="0" borderId="10" xfId="0" applyFont="1" applyBorder="1" applyAlignment="1">
      <alignment horizontal="center" vertical="center"/>
    </xf>
    <xf numFmtId="1" fontId="5" fillId="0" borderId="10" xfId="0" applyNumberFormat="1" applyFont="1" applyBorder="1" applyAlignment="1">
      <alignment horizontal="center" vertical="center" wrapText="1"/>
    </xf>
    <xf numFmtId="44" fontId="5" fillId="0" borderId="10" xfId="1" applyFont="1" applyBorder="1" applyAlignment="1">
      <alignment horizontal="center" vertical="center" wrapText="1"/>
    </xf>
    <xf numFmtId="44" fontId="5" fillId="0" borderId="11" xfId="1" applyFont="1" applyFill="1" applyBorder="1" applyAlignment="1">
      <alignment horizontal="center" vertical="center" wrapText="1"/>
    </xf>
    <xf numFmtId="0" fontId="6" fillId="2" borderId="7" xfId="0" applyFont="1" applyFill="1" applyBorder="1" applyAlignment="1">
      <alignment vertical="center"/>
    </xf>
    <xf numFmtId="0" fontId="6" fillId="2" borderId="10" xfId="0" applyFont="1" applyFill="1" applyBorder="1" applyAlignment="1">
      <alignment vertical="center"/>
    </xf>
    <xf numFmtId="0" fontId="6" fillId="2" borderId="11" xfId="0" applyFont="1" applyFill="1" applyBorder="1" applyAlignment="1">
      <alignment vertical="center"/>
    </xf>
    <xf numFmtId="0" fontId="4" fillId="0" borderId="14" xfId="0" applyFont="1" applyFill="1" applyBorder="1" applyAlignment="1">
      <alignment vertical="center"/>
    </xf>
    <xf numFmtId="44" fontId="1" fillId="0" borderId="15" xfId="1" applyFont="1" applyFill="1" applyBorder="1" applyAlignment="1">
      <alignment vertical="center"/>
    </xf>
    <xf numFmtId="0" fontId="4" fillId="0" borderId="16" xfId="0" applyFont="1" applyFill="1" applyBorder="1" applyAlignment="1">
      <alignment vertical="center"/>
    </xf>
    <xf numFmtId="0" fontId="1" fillId="0" borderId="17" xfId="0" applyFont="1" applyBorder="1" applyAlignment="1">
      <alignment horizontal="left" vertical="top" wrapText="1"/>
    </xf>
    <xf numFmtId="0" fontId="1" fillId="0" borderId="18" xfId="0" applyFont="1" applyBorder="1" applyAlignment="1">
      <alignment horizontal="center" vertical="center"/>
    </xf>
    <xf numFmtId="3" fontId="1" fillId="0" borderId="19" xfId="0" applyNumberFormat="1" applyFont="1" applyFill="1" applyBorder="1" applyAlignment="1">
      <alignment horizontal="right" vertical="center"/>
    </xf>
    <xf numFmtId="44" fontId="1" fillId="0" borderId="18" xfId="1" applyFont="1" applyFill="1" applyBorder="1" applyAlignment="1">
      <alignment vertical="center"/>
    </xf>
    <xf numFmtId="164" fontId="1" fillId="0" borderId="20" xfId="0" applyNumberFormat="1" applyFont="1" applyFill="1" applyBorder="1" applyAlignment="1">
      <alignment horizontal="right" vertical="center"/>
    </xf>
    <xf numFmtId="0" fontId="4" fillId="0" borderId="21" xfId="0" applyFont="1" applyFill="1" applyBorder="1" applyAlignment="1">
      <alignment vertical="center"/>
    </xf>
    <xf numFmtId="0" fontId="4" fillId="0" borderId="22" xfId="0" applyFont="1" applyBorder="1" applyAlignment="1">
      <alignment horizontal="left" vertical="center"/>
    </xf>
    <xf numFmtId="0" fontId="1" fillId="0" borderId="23" xfId="0" applyFont="1" applyBorder="1" applyAlignment="1">
      <alignment horizontal="center" vertical="center"/>
    </xf>
    <xf numFmtId="3" fontId="1" fillId="0" borderId="24" xfId="0" applyNumberFormat="1" applyFont="1" applyFill="1" applyBorder="1" applyAlignment="1">
      <alignment horizontal="right" vertical="center"/>
    </xf>
    <xf numFmtId="44" fontId="1" fillId="0" borderId="23" xfId="1" applyFont="1" applyFill="1" applyBorder="1" applyAlignment="1">
      <alignment vertical="center"/>
    </xf>
    <xf numFmtId="164" fontId="1" fillId="0" borderId="25" xfId="0" applyNumberFormat="1" applyFont="1" applyFill="1" applyBorder="1" applyAlignment="1">
      <alignment horizontal="right" vertical="center"/>
    </xf>
    <xf numFmtId="44" fontId="4" fillId="0" borderId="26" xfId="0" applyNumberFormat="1" applyFont="1" applyFill="1" applyBorder="1" applyAlignment="1">
      <alignment vertical="center"/>
    </xf>
    <xf numFmtId="3" fontId="7" fillId="0" borderId="7" xfId="0" applyNumberFormat="1" applyFont="1" applyFill="1" applyBorder="1" applyAlignment="1">
      <alignment horizontal="right" vertical="center"/>
    </xf>
    <xf numFmtId="3" fontId="7" fillId="0" borderId="10" xfId="0" applyNumberFormat="1" applyFont="1" applyFill="1" applyBorder="1" applyAlignment="1">
      <alignment horizontal="right" vertical="center"/>
    </xf>
    <xf numFmtId="164" fontId="4" fillId="0" borderId="11" xfId="0" applyNumberFormat="1" applyFont="1" applyFill="1" applyBorder="1" applyAlignment="1">
      <alignment vertical="center"/>
    </xf>
    <xf numFmtId="0" fontId="4" fillId="0" borderId="14" xfId="0" applyFont="1" applyFill="1" applyBorder="1" applyAlignment="1">
      <alignment vertical="top"/>
    </xf>
    <xf numFmtId="165" fontId="9" fillId="0" borderId="27" xfId="2" applyNumberFormat="1" applyFont="1" applyBorder="1" applyAlignment="1">
      <alignment vertical="center" wrapText="1"/>
    </xf>
    <xf numFmtId="165" fontId="10" fillId="0" borderId="27" xfId="2" applyNumberFormat="1" applyFont="1" applyBorder="1" applyAlignment="1">
      <alignment vertical="center" wrapText="1"/>
    </xf>
    <xf numFmtId="164" fontId="1" fillId="0" borderId="28" xfId="0" applyNumberFormat="1" applyFont="1" applyFill="1" applyBorder="1" applyAlignment="1">
      <alignment horizontal="right" vertical="center"/>
    </xf>
    <xf numFmtId="0" fontId="4" fillId="0" borderId="16" xfId="0" applyFont="1" applyFill="1" applyBorder="1" applyAlignment="1">
      <alignment vertical="top"/>
    </xf>
    <xf numFmtId="0" fontId="10" fillId="0" borderId="18" xfId="2" applyFont="1" applyFill="1" applyBorder="1" applyAlignment="1">
      <alignment horizontal="left" vertical="center" wrapText="1"/>
    </xf>
    <xf numFmtId="0" fontId="10" fillId="0" borderId="18" xfId="2" applyFont="1" applyBorder="1" applyAlignment="1">
      <alignment horizontal="center" vertical="center" wrapText="1"/>
    </xf>
    <xf numFmtId="3" fontId="10" fillId="0" borderId="18" xfId="2" applyNumberFormat="1" applyFont="1" applyFill="1" applyBorder="1" applyAlignment="1">
      <alignment horizontal="center" vertical="center" wrapText="1"/>
    </xf>
    <xf numFmtId="165" fontId="10" fillId="0" borderId="18" xfId="2" applyNumberFormat="1" applyFont="1" applyBorder="1" applyAlignment="1">
      <alignment vertical="center" wrapText="1"/>
    </xf>
    <xf numFmtId="164" fontId="10" fillId="0" borderId="29" xfId="2" applyNumberFormat="1" applyFont="1" applyBorder="1" applyAlignment="1">
      <alignment vertical="center" wrapText="1"/>
    </xf>
    <xf numFmtId="0" fontId="4" fillId="0" borderId="30" xfId="0" applyFont="1" applyFill="1" applyBorder="1" applyAlignment="1">
      <alignment vertical="top"/>
    </xf>
    <xf numFmtId="0" fontId="9" fillId="0" borderId="27" xfId="2" applyFont="1" applyFill="1" applyBorder="1" applyAlignment="1">
      <alignment horizontal="left" vertical="center" wrapText="1"/>
    </xf>
    <xf numFmtId="0" fontId="10" fillId="0" borderId="27" xfId="2" applyFont="1" applyFill="1" applyBorder="1" applyAlignment="1">
      <alignment horizontal="center" vertical="center" wrapText="1"/>
    </xf>
    <xf numFmtId="3" fontId="10" fillId="0" borderId="27" xfId="2" applyNumberFormat="1" applyFont="1" applyFill="1" applyBorder="1" applyAlignment="1">
      <alignment horizontal="center" vertical="center" wrapText="1"/>
    </xf>
    <xf numFmtId="0" fontId="10" fillId="0" borderId="18" xfId="2" applyFont="1" applyFill="1" applyBorder="1" applyAlignment="1">
      <alignment horizontal="center" vertical="center" wrapText="1"/>
    </xf>
    <xf numFmtId="0" fontId="10" fillId="0" borderId="27" xfId="2" applyFont="1" applyFill="1" applyBorder="1" applyAlignment="1">
      <alignment horizontal="left" vertical="center" wrapText="1"/>
    </xf>
    <xf numFmtId="0" fontId="5" fillId="0" borderId="31" xfId="0" applyFont="1" applyBorder="1" applyAlignment="1">
      <alignment horizontal="left" vertical="center"/>
    </xf>
    <xf numFmtId="0" fontId="12" fillId="0" borderId="32" xfId="0" applyFont="1" applyFill="1" applyBorder="1" applyAlignment="1">
      <alignment horizontal="center" vertical="center"/>
    </xf>
    <xf numFmtId="4" fontId="12" fillId="0" borderId="33" xfId="0" applyNumberFormat="1" applyFont="1" applyFill="1" applyBorder="1" applyAlignment="1">
      <alignment vertical="center"/>
    </xf>
    <xf numFmtId="164" fontId="12" fillId="0" borderId="34" xfId="0" applyNumberFormat="1" applyFont="1" applyFill="1" applyBorder="1" applyAlignment="1">
      <alignment horizontal="right" vertical="center"/>
    </xf>
    <xf numFmtId="0" fontId="12" fillId="0" borderId="36" xfId="0" applyFont="1" applyFill="1" applyBorder="1" applyAlignment="1">
      <alignment horizontal="center" vertical="center"/>
    </xf>
    <xf numFmtId="4" fontId="12" fillId="0" borderId="18" xfId="0" applyNumberFormat="1" applyFont="1" applyFill="1" applyBorder="1" applyAlignment="1">
      <alignment vertical="center"/>
    </xf>
    <xf numFmtId="164" fontId="12" fillId="0" borderId="37" xfId="0" applyNumberFormat="1" applyFont="1" applyFill="1" applyBorder="1" applyAlignment="1">
      <alignment horizontal="right" vertical="center"/>
    </xf>
    <xf numFmtId="1" fontId="10" fillId="0" borderId="27" xfId="2" applyNumberFormat="1" applyFont="1" applyFill="1" applyBorder="1" applyAlignment="1">
      <alignment horizontal="center" vertical="center" wrapText="1"/>
    </xf>
    <xf numFmtId="3" fontId="7" fillId="0" borderId="7" xfId="0" applyNumberFormat="1" applyFont="1" applyBorder="1" applyAlignment="1">
      <alignment horizontal="right" vertical="center"/>
    </xf>
    <xf numFmtId="3" fontId="7" fillId="0" borderId="10" xfId="0" applyNumberFormat="1" applyFont="1" applyBorder="1" applyAlignment="1">
      <alignment horizontal="right" vertical="center"/>
    </xf>
    <xf numFmtId="0" fontId="6" fillId="2" borderId="7" xfId="0" applyFont="1" applyFill="1" applyBorder="1" applyAlignment="1">
      <alignment horizontal="left" vertical="center"/>
    </xf>
    <xf numFmtId="0" fontId="4" fillId="0" borderId="38" xfId="0" applyFont="1" applyFill="1" applyBorder="1" applyAlignment="1">
      <alignment vertical="top"/>
    </xf>
    <xf numFmtId="1" fontId="10" fillId="0" borderId="18" xfId="2" applyNumberFormat="1" applyFont="1" applyFill="1" applyBorder="1" applyAlignment="1">
      <alignment horizontal="center" vertical="center" wrapText="1"/>
    </xf>
    <xf numFmtId="0" fontId="9" fillId="0" borderId="33" xfId="2" applyFont="1" applyFill="1" applyBorder="1" applyAlignment="1">
      <alignment horizontal="left" vertical="center" wrapText="1"/>
    </xf>
    <xf numFmtId="0" fontId="10" fillId="0" borderId="33" xfId="2" applyFont="1" applyFill="1" applyBorder="1" applyAlignment="1">
      <alignment horizontal="center" vertical="center" wrapText="1"/>
    </xf>
    <xf numFmtId="1" fontId="10" fillId="0" borderId="33" xfId="2" applyNumberFormat="1" applyFont="1" applyFill="1" applyBorder="1" applyAlignment="1">
      <alignment horizontal="center" vertical="center" wrapText="1"/>
    </xf>
    <xf numFmtId="165" fontId="10" fillId="0" borderId="33" xfId="2" applyNumberFormat="1" applyFont="1" applyBorder="1" applyAlignment="1">
      <alignment vertical="center" wrapText="1"/>
    </xf>
    <xf numFmtId="164" fontId="1" fillId="0" borderId="41" xfId="0" applyNumberFormat="1" applyFont="1" applyFill="1" applyBorder="1" applyAlignment="1">
      <alignment horizontal="right" vertical="center"/>
    </xf>
    <xf numFmtId="0" fontId="10" fillId="0" borderId="33" xfId="2" applyFont="1" applyFill="1" applyBorder="1" applyAlignment="1">
      <alignment horizontal="left" vertical="center" wrapText="1"/>
    </xf>
    <xf numFmtId="0" fontId="10" fillId="0" borderId="42" xfId="2" applyFont="1" applyFill="1" applyBorder="1" applyAlignment="1">
      <alignment horizontal="left" vertical="center" wrapText="1"/>
    </xf>
    <xf numFmtId="0" fontId="10" fillId="0" borderId="42" xfId="2" applyFont="1" applyFill="1" applyBorder="1" applyAlignment="1">
      <alignment horizontal="center" vertical="center" wrapText="1"/>
    </xf>
    <xf numFmtId="1" fontId="10" fillId="0" borderId="42" xfId="2" applyNumberFormat="1" applyFont="1" applyFill="1" applyBorder="1" applyAlignment="1">
      <alignment horizontal="center" vertical="center" wrapText="1"/>
    </xf>
    <xf numFmtId="165" fontId="10" fillId="0" borderId="42" xfId="2" applyNumberFormat="1" applyFont="1" applyFill="1" applyBorder="1" applyAlignment="1">
      <alignment vertical="center" wrapText="1"/>
    </xf>
    <xf numFmtId="164" fontId="1" fillId="0" borderId="37" xfId="0" applyNumberFormat="1" applyFont="1" applyFill="1" applyBorder="1" applyAlignment="1">
      <alignment horizontal="right" vertical="center"/>
    </xf>
    <xf numFmtId="0" fontId="5" fillId="0" borderId="10" xfId="0" applyFont="1" applyBorder="1" applyAlignment="1">
      <alignment horizontal="left" vertical="center"/>
    </xf>
    <xf numFmtId="3" fontId="6" fillId="2" borderId="7" xfId="0" applyNumberFormat="1" applyFont="1" applyFill="1" applyBorder="1" applyAlignment="1">
      <alignment vertical="center"/>
    </xf>
    <xf numFmtId="0" fontId="2" fillId="2" borderId="10" xfId="0" applyFont="1" applyFill="1" applyBorder="1" applyAlignment="1">
      <alignment vertical="center"/>
    </xf>
    <xf numFmtId="1" fontId="2" fillId="2" borderId="10" xfId="0" applyNumberFormat="1" applyFont="1" applyFill="1" applyBorder="1" applyAlignment="1">
      <alignment horizontal="center" vertical="center"/>
    </xf>
    <xf numFmtId="44" fontId="2" fillId="2" borderId="10" xfId="1" applyFont="1" applyFill="1" applyBorder="1" applyAlignment="1">
      <alignment vertical="center"/>
    </xf>
    <xf numFmtId="44" fontId="2" fillId="2" borderId="11" xfId="1" applyFont="1" applyFill="1" applyBorder="1" applyAlignment="1">
      <alignment vertical="center"/>
    </xf>
    <xf numFmtId="0" fontId="4" fillId="0" borderId="43" xfId="0" applyFont="1" applyFill="1" applyBorder="1" applyAlignment="1">
      <alignment vertical="center"/>
    </xf>
    <xf numFmtId="0" fontId="4" fillId="0" borderId="44" xfId="0" applyFont="1" applyBorder="1" applyAlignment="1">
      <alignment horizontal="left" vertical="center"/>
    </xf>
    <xf numFmtId="0" fontId="1" fillId="0" borderId="44" xfId="0" applyFont="1" applyBorder="1" applyAlignment="1">
      <alignment horizontal="center" vertical="center"/>
    </xf>
    <xf numFmtId="3" fontId="1" fillId="0" borderId="45" xfId="0" applyNumberFormat="1" applyFont="1" applyFill="1" applyBorder="1" applyAlignment="1">
      <alignment horizontal="right" vertical="center"/>
    </xf>
    <xf numFmtId="44" fontId="1" fillId="0" borderId="45" xfId="1" applyFont="1" applyFill="1" applyBorder="1" applyAlignment="1">
      <alignment vertical="center"/>
    </xf>
    <xf numFmtId="44" fontId="1" fillId="0" borderId="46" xfId="1" applyFont="1" applyFill="1" applyBorder="1" applyAlignment="1">
      <alignment vertical="center"/>
    </xf>
    <xf numFmtId="0" fontId="4" fillId="0" borderId="30" xfId="0" applyFont="1" applyFill="1" applyBorder="1" applyAlignment="1">
      <alignment vertical="center"/>
    </xf>
    <xf numFmtId="49" fontId="2" fillId="0" borderId="27" xfId="0" applyNumberFormat="1" applyFont="1" applyBorder="1" applyAlignment="1">
      <alignment horizontal="left" vertical="center" wrapText="1" shrinkToFit="1"/>
    </xf>
    <xf numFmtId="0" fontId="1" fillId="0" borderId="27" xfId="0" applyFont="1" applyBorder="1" applyAlignment="1">
      <alignment horizontal="center" vertical="center"/>
    </xf>
    <xf numFmtId="3" fontId="1" fillId="0" borderId="47" xfId="0" applyNumberFormat="1" applyFont="1" applyFill="1" applyBorder="1" applyAlignment="1">
      <alignment horizontal="right" vertical="center"/>
    </xf>
    <xf numFmtId="44" fontId="13" fillId="0" borderId="47" xfId="1" applyFont="1" applyFill="1" applyBorder="1" applyAlignment="1">
      <alignment vertical="center"/>
    </xf>
    <xf numFmtId="44" fontId="1" fillId="0" borderId="28" xfId="1" applyFont="1" applyFill="1" applyBorder="1" applyAlignment="1">
      <alignment vertical="center"/>
    </xf>
    <xf numFmtId="0" fontId="4" fillId="0" borderId="35" xfId="0" applyFont="1" applyFill="1" applyBorder="1" applyAlignment="1">
      <alignment vertical="center"/>
    </xf>
    <xf numFmtId="49" fontId="4" fillId="0" borderId="27" xfId="0" applyNumberFormat="1" applyFont="1" applyBorder="1" applyAlignment="1">
      <alignment horizontal="left" vertical="center" wrapText="1" shrinkToFit="1"/>
    </xf>
    <xf numFmtId="49" fontId="2" fillId="0" borderId="36" xfId="0" applyNumberFormat="1" applyFont="1" applyBorder="1" applyAlignment="1">
      <alignment horizontal="left" vertical="center" wrapText="1" shrinkToFit="1"/>
    </xf>
    <xf numFmtId="49" fontId="2" fillId="0" borderId="40" xfId="0" applyNumberFormat="1" applyFont="1" applyBorder="1" applyAlignment="1">
      <alignment horizontal="left" vertical="center" wrapText="1" shrinkToFit="1"/>
    </xf>
    <xf numFmtId="49" fontId="2" fillId="0" borderId="48" xfId="0" applyNumberFormat="1" applyFont="1" applyBorder="1" applyAlignment="1">
      <alignment horizontal="left" vertical="center" wrapText="1" shrinkToFit="1"/>
    </xf>
    <xf numFmtId="49" fontId="2" fillId="0" borderId="49" xfId="0" applyNumberFormat="1" applyFont="1" applyBorder="1" applyAlignment="1">
      <alignment horizontal="left" vertical="center" wrapText="1" shrinkToFit="1"/>
    </xf>
    <xf numFmtId="49" fontId="2" fillId="0" borderId="50" xfId="0" applyNumberFormat="1" applyFont="1" applyBorder="1" applyAlignment="1">
      <alignment horizontal="left" vertical="center" wrapText="1" shrinkToFit="1"/>
    </xf>
    <xf numFmtId="0" fontId="5" fillId="0" borderId="16" xfId="0" applyFont="1" applyFill="1" applyBorder="1" applyAlignment="1">
      <alignment horizontal="left" vertical="center" indent="1"/>
    </xf>
    <xf numFmtId="0" fontId="1" fillId="0" borderId="51" xfId="0" applyFont="1" applyBorder="1" applyAlignment="1">
      <alignment horizontal="center" vertical="center"/>
    </xf>
    <xf numFmtId="3" fontId="1" fillId="0" borderId="52" xfId="0" applyNumberFormat="1" applyFont="1" applyFill="1" applyBorder="1" applyAlignment="1">
      <alignment horizontal="right" vertical="center"/>
    </xf>
    <xf numFmtId="44" fontId="1" fillId="0" borderId="52" xfId="1" applyFont="1" applyFill="1" applyBorder="1" applyAlignment="1">
      <alignment vertical="center"/>
    </xf>
    <xf numFmtId="44" fontId="1" fillId="0" borderId="29" xfId="1" applyFont="1" applyFill="1" applyBorder="1" applyAlignment="1">
      <alignment vertical="center"/>
    </xf>
    <xf numFmtId="0" fontId="5" fillId="0" borderId="53" xfId="0" applyFont="1" applyFill="1" applyBorder="1" applyAlignment="1">
      <alignment horizontal="left" vertical="center" indent="1"/>
    </xf>
    <xf numFmtId="0" fontId="14" fillId="0" borderId="27" xfId="0" applyFont="1" applyFill="1" applyBorder="1" applyAlignment="1">
      <alignment vertical="center"/>
    </xf>
    <xf numFmtId="0" fontId="1" fillId="0" borderId="54" xfId="0" applyFont="1" applyFill="1" applyBorder="1" applyAlignment="1">
      <alignment horizontal="left" vertical="center" indent="1"/>
    </xf>
    <xf numFmtId="0" fontId="12" fillId="0" borderId="55" xfId="0" applyFont="1" applyBorder="1" applyAlignment="1">
      <alignment horizontal="center" vertical="center"/>
    </xf>
    <xf numFmtId="3" fontId="12" fillId="0" borderId="56" xfId="0" applyNumberFormat="1" applyFont="1" applyFill="1" applyBorder="1" applyAlignment="1">
      <alignment horizontal="right" vertical="center"/>
    </xf>
    <xf numFmtId="0" fontId="5" fillId="0" borderId="27" xfId="0" applyFont="1" applyFill="1" applyBorder="1" applyAlignment="1">
      <alignment vertical="center"/>
    </xf>
    <xf numFmtId="0" fontId="1" fillId="0" borderId="27" xfId="0" applyFont="1" applyFill="1" applyBorder="1" applyAlignment="1">
      <alignment horizontal="center" vertical="center"/>
    </xf>
    <xf numFmtId="44" fontId="1" fillId="0" borderId="47" xfId="1" applyFont="1" applyFill="1" applyBorder="1" applyAlignment="1">
      <alignment vertical="center"/>
    </xf>
    <xf numFmtId="3" fontId="15" fillId="0" borderId="47" xfId="0" applyNumberFormat="1" applyFont="1" applyFill="1" applyBorder="1" applyAlignment="1">
      <alignment horizontal="right" vertical="center"/>
    </xf>
    <xf numFmtId="3" fontId="1" fillId="0" borderId="27" xfId="0" applyNumberFormat="1" applyFont="1" applyFill="1" applyBorder="1" applyAlignment="1">
      <alignment horizontal="right" vertical="center"/>
    </xf>
    <xf numFmtId="3" fontId="4" fillId="0" borderId="30" xfId="0" applyNumberFormat="1" applyFont="1" applyBorder="1" applyAlignment="1">
      <alignment vertical="center"/>
    </xf>
    <xf numFmtId="0" fontId="4" fillId="0" borderId="27" xfId="0" applyFont="1" applyFill="1" applyBorder="1" applyAlignment="1">
      <alignment horizontal="left" vertical="center" wrapText="1"/>
    </xf>
    <xf numFmtId="0" fontId="5" fillId="0" borderId="54" xfId="0" applyFont="1" applyFill="1" applyBorder="1" applyAlignment="1">
      <alignment horizontal="left" vertical="center" indent="1"/>
    </xf>
    <xf numFmtId="0" fontId="9" fillId="0" borderId="27" xfId="0" applyFont="1" applyFill="1" applyBorder="1" applyAlignment="1">
      <alignment horizontal="left" vertical="center"/>
    </xf>
    <xf numFmtId="0" fontId="10" fillId="0" borderId="27" xfId="0" applyFont="1" applyFill="1" applyBorder="1" applyAlignment="1">
      <alignment horizontal="left" vertical="center" wrapText="1"/>
    </xf>
    <xf numFmtId="0" fontId="9" fillId="0" borderId="27" xfId="0" applyFont="1" applyFill="1" applyBorder="1" applyAlignment="1">
      <alignment horizontal="left" vertical="center" wrapText="1"/>
    </xf>
    <xf numFmtId="0" fontId="10" fillId="0" borderId="52" xfId="0" applyFont="1" applyFill="1" applyBorder="1" applyAlignment="1">
      <alignment horizontal="left" vertical="center" wrapText="1"/>
    </xf>
    <xf numFmtId="44" fontId="4" fillId="0" borderId="26" xfId="1" applyNumberFormat="1" applyFont="1" applyFill="1" applyBorder="1" applyAlignment="1">
      <alignment vertical="center"/>
    </xf>
    <xf numFmtId="3" fontId="16" fillId="2" borderId="7" xfId="0" applyNumberFormat="1" applyFont="1" applyFill="1" applyBorder="1" applyAlignment="1">
      <alignment horizontal="left" vertical="center"/>
    </xf>
    <xf numFmtId="0" fontId="4" fillId="3" borderId="54" xfId="0" applyFont="1" applyFill="1" applyBorder="1" applyAlignment="1">
      <alignment horizontal="left" vertical="center" indent="1"/>
    </xf>
    <xf numFmtId="0" fontId="17" fillId="3" borderId="17" xfId="0" applyFont="1" applyFill="1" applyBorder="1" applyAlignment="1">
      <alignment horizontal="left" vertical="center"/>
    </xf>
    <xf numFmtId="0" fontId="12" fillId="3" borderId="27" xfId="0" applyFont="1" applyFill="1" applyBorder="1" applyAlignment="1">
      <alignment horizontal="center" vertical="center"/>
    </xf>
    <xf numFmtId="3" fontId="12" fillId="3" borderId="47" xfId="0" applyNumberFormat="1" applyFont="1" applyFill="1" applyBorder="1" applyAlignment="1">
      <alignment horizontal="right" vertical="center"/>
    </xf>
    <xf numFmtId="44" fontId="12" fillId="3" borderId="47" xfId="1" applyFont="1" applyFill="1" applyBorder="1" applyAlignment="1">
      <alignment vertical="center"/>
    </xf>
    <xf numFmtId="44" fontId="12" fillId="3" borderId="28" xfId="1" applyFont="1" applyFill="1" applyBorder="1" applyAlignment="1">
      <alignment vertical="center"/>
    </xf>
    <xf numFmtId="0" fontId="12" fillId="0" borderId="18" xfId="0" applyFont="1" applyFill="1" applyBorder="1" applyAlignment="1">
      <alignment horizontal="center" vertical="center"/>
    </xf>
    <xf numFmtId="3" fontId="12" fillId="0" borderId="19" xfId="0" applyNumberFormat="1" applyFont="1" applyFill="1" applyBorder="1" applyAlignment="1">
      <alignment horizontal="right" vertical="center"/>
    </xf>
    <xf numFmtId="44" fontId="12" fillId="0" borderId="19" xfId="1" applyFont="1" applyFill="1" applyBorder="1" applyAlignment="1">
      <alignment vertical="center"/>
    </xf>
    <xf numFmtId="44" fontId="12" fillId="0" borderId="20" xfId="1" applyFont="1" applyFill="1" applyBorder="1" applyAlignment="1">
      <alignment vertical="center"/>
    </xf>
    <xf numFmtId="0" fontId="12" fillId="0" borderId="27" xfId="0" applyFont="1" applyFill="1" applyBorder="1" applyAlignment="1">
      <alignment horizontal="center" vertical="center"/>
    </xf>
    <xf numFmtId="3" fontId="12" fillId="0" borderId="47" xfId="0" applyNumberFormat="1" applyFont="1" applyFill="1" applyBorder="1" applyAlignment="1">
      <alignment horizontal="right" vertical="center"/>
    </xf>
    <xf numFmtId="44" fontId="12" fillId="0" borderId="47" xfId="1" applyFont="1" applyFill="1" applyBorder="1" applyAlignment="1">
      <alignment vertical="center"/>
    </xf>
    <xf numFmtId="44" fontId="12" fillId="0" borderId="28" xfId="1" applyFont="1" applyFill="1" applyBorder="1" applyAlignment="1">
      <alignment vertical="center"/>
    </xf>
    <xf numFmtId="0" fontId="5" fillId="3" borderId="54" xfId="0" applyFont="1" applyFill="1" applyBorder="1" applyAlignment="1">
      <alignment horizontal="left" vertical="center" indent="1"/>
    </xf>
    <xf numFmtId="0" fontId="9" fillId="3" borderId="27" xfId="0" applyFont="1" applyFill="1" applyBorder="1" applyAlignment="1">
      <alignment horizontal="left" vertical="center" wrapText="1"/>
    </xf>
    <xf numFmtId="0" fontId="12" fillId="0" borderId="55" xfId="0" applyFont="1" applyFill="1" applyBorder="1" applyAlignment="1">
      <alignment horizontal="center" vertical="center"/>
    </xf>
    <xf numFmtId="44" fontId="12" fillId="0" borderId="56" xfId="1" applyFont="1" applyFill="1" applyBorder="1" applyAlignment="1">
      <alignment vertical="center"/>
    </xf>
    <xf numFmtId="44" fontId="12" fillId="0" borderId="57" xfId="1" applyFont="1" applyFill="1" applyBorder="1" applyAlignment="1">
      <alignment vertical="center"/>
    </xf>
    <xf numFmtId="44" fontId="4" fillId="0" borderId="26" xfId="1" applyFont="1" applyFill="1" applyBorder="1" applyAlignment="1">
      <alignment vertical="center"/>
    </xf>
    <xf numFmtId="44" fontId="4" fillId="0" borderId="11" xfId="1" applyFont="1" applyFill="1" applyBorder="1" applyAlignment="1">
      <alignment vertical="center"/>
    </xf>
    <xf numFmtId="0" fontId="4" fillId="0" borderId="58" xfId="0" applyFont="1" applyFill="1" applyBorder="1" applyAlignment="1">
      <alignment horizontal="left" vertical="center" indent="1"/>
    </xf>
    <xf numFmtId="0" fontId="7" fillId="0" borderId="15" xfId="0" applyFont="1" applyFill="1" applyBorder="1" applyAlignment="1">
      <alignment horizontal="left" vertical="center"/>
    </xf>
    <xf numFmtId="0" fontId="1" fillId="0" borderId="15" xfId="0" applyFont="1" applyFill="1" applyBorder="1" applyAlignment="1">
      <alignment horizontal="center" vertical="center"/>
    </xf>
    <xf numFmtId="3" fontId="1" fillId="0" borderId="15" xfId="0" applyNumberFormat="1" applyFont="1" applyFill="1" applyBorder="1" applyAlignment="1">
      <alignment horizontal="right" vertical="center"/>
    </xf>
    <xf numFmtId="0" fontId="10" fillId="0" borderId="27" xfId="0" applyFont="1" applyBorder="1" applyAlignment="1">
      <alignment horizontal="left" vertical="center" wrapText="1"/>
    </xf>
    <xf numFmtId="44" fontId="1" fillId="0" borderId="27" xfId="1" applyFont="1" applyFill="1" applyBorder="1" applyAlignment="1">
      <alignment vertical="center"/>
    </xf>
    <xf numFmtId="0" fontId="4" fillId="0" borderId="53" xfId="0" applyFont="1" applyFill="1" applyBorder="1" applyAlignment="1">
      <alignment horizontal="left" vertical="center" indent="1"/>
    </xf>
    <xf numFmtId="0" fontId="7" fillId="0" borderId="27" xfId="0" applyFont="1" applyBorder="1" applyAlignment="1">
      <alignment horizontal="left" vertical="center"/>
    </xf>
    <xf numFmtId="44" fontId="14" fillId="0" borderId="27" xfId="1" applyFont="1" applyFill="1" applyBorder="1" applyAlignment="1">
      <alignment vertical="center"/>
    </xf>
    <xf numFmtId="0" fontId="4" fillId="0" borderId="27" xfId="0" applyFont="1" applyBorder="1" applyAlignment="1">
      <alignment horizontal="left" vertical="center" wrapText="1"/>
    </xf>
    <xf numFmtId="0" fontId="1" fillId="0" borderId="0" xfId="0" applyFont="1"/>
    <xf numFmtId="0" fontId="1" fillId="0" borderId="53" xfId="0" applyFont="1" applyFill="1" applyBorder="1" applyAlignment="1">
      <alignment horizontal="left" vertical="center" indent="1"/>
    </xf>
    <xf numFmtId="0" fontId="9" fillId="4" borderId="27" xfId="0" applyFont="1" applyFill="1" applyBorder="1" applyAlignment="1">
      <alignment horizontal="left" vertical="center" wrapText="1"/>
    </xf>
    <xf numFmtId="0" fontId="1" fillId="4" borderId="27" xfId="0" applyFont="1" applyFill="1" applyBorder="1" applyAlignment="1">
      <alignment horizontal="center" vertical="center"/>
    </xf>
    <xf numFmtId="3" fontId="1" fillId="4" borderId="27" xfId="0" applyNumberFormat="1" applyFont="1" applyFill="1" applyBorder="1" applyAlignment="1">
      <alignment horizontal="right" vertical="center"/>
    </xf>
    <xf numFmtId="44" fontId="1" fillId="4" borderId="27" xfId="1" applyFont="1" applyFill="1" applyBorder="1" applyAlignment="1">
      <alignment vertical="center"/>
    </xf>
    <xf numFmtId="0" fontId="10" fillId="4" borderId="27" xfId="0" applyFont="1" applyFill="1" applyBorder="1" applyAlignment="1">
      <alignment horizontal="left" vertical="center" wrapText="1"/>
    </xf>
    <xf numFmtId="0" fontId="9" fillId="4" borderId="27" xfId="0" applyFont="1" applyFill="1" applyBorder="1" applyAlignment="1">
      <alignment horizontal="left" vertical="center"/>
    </xf>
    <xf numFmtId="0" fontId="18" fillId="0" borderId="53" xfId="0" applyFont="1" applyFill="1" applyBorder="1" applyAlignment="1">
      <alignment horizontal="left" vertical="center" indent="1"/>
    </xf>
    <xf numFmtId="44" fontId="19" fillId="0" borderId="27" xfId="1" applyFont="1" applyFill="1" applyBorder="1" applyAlignment="1">
      <alignment vertical="center"/>
    </xf>
    <xf numFmtId="0" fontId="4" fillId="0" borderId="27" xfId="0" applyFont="1" applyBorder="1" applyAlignment="1">
      <alignment horizontal="left" vertical="center"/>
    </xf>
    <xf numFmtId="0" fontId="1" fillId="0" borderId="27" xfId="0" applyFont="1" applyBorder="1" applyAlignment="1">
      <alignment horizontal="left" vertical="center"/>
    </xf>
    <xf numFmtId="0" fontId="1" fillId="0" borderId="27" xfId="0" applyFont="1" applyBorder="1" applyAlignment="1">
      <alignment horizontal="left" vertical="center" wrapText="1"/>
    </xf>
    <xf numFmtId="0" fontId="13" fillId="0" borderId="27" xfId="0" applyFont="1" applyBorder="1" applyAlignment="1">
      <alignment horizontal="center" vertical="center"/>
    </xf>
    <xf numFmtId="3" fontId="13" fillId="0" borderId="27" xfId="0" applyNumberFormat="1" applyFont="1" applyFill="1" applyBorder="1" applyAlignment="1">
      <alignment horizontal="right" vertical="center"/>
    </xf>
    <xf numFmtId="0" fontId="2" fillId="0" borderId="27" xfId="0" applyFont="1" applyBorder="1" applyAlignment="1">
      <alignment horizontal="left" vertical="center" wrapText="1"/>
    </xf>
    <xf numFmtId="0" fontId="7" fillId="0" borderId="27" xfId="0" applyFont="1" applyBorder="1" applyAlignment="1">
      <alignment horizontal="left" vertical="center" wrapText="1"/>
    </xf>
    <xf numFmtId="0" fontId="4" fillId="0" borderId="59" xfId="0" applyFont="1" applyFill="1" applyBorder="1" applyAlignment="1">
      <alignment horizontal="left" vertical="center" indent="1"/>
    </xf>
    <xf numFmtId="0" fontId="10" fillId="0" borderId="18" xfId="0" applyFont="1" applyBorder="1" applyAlignment="1">
      <alignment horizontal="left" vertical="center" wrapText="1"/>
    </xf>
    <xf numFmtId="3" fontId="1" fillId="0" borderId="18" xfId="0" applyNumberFormat="1" applyFont="1" applyFill="1" applyBorder="1" applyAlignment="1">
      <alignment horizontal="right" vertical="center"/>
    </xf>
    <xf numFmtId="3" fontId="10" fillId="0" borderId="7" xfId="0" applyNumberFormat="1" applyFont="1" applyBorder="1" applyAlignment="1">
      <alignment vertical="center"/>
    </xf>
    <xf numFmtId="44" fontId="4" fillId="0" borderId="10" xfId="1" applyFont="1" applyBorder="1" applyAlignment="1">
      <alignment horizontal="right" vertical="center"/>
    </xf>
    <xf numFmtId="164" fontId="4" fillId="0" borderId="11" xfId="1" applyNumberFormat="1" applyFont="1" applyFill="1" applyBorder="1" applyAlignment="1">
      <alignment vertical="center"/>
    </xf>
    <xf numFmtId="3" fontId="20" fillId="0" borderId="7" xfId="0" applyNumberFormat="1" applyFont="1" applyBorder="1" applyAlignment="1">
      <alignment vertical="center"/>
    </xf>
    <xf numFmtId="0" fontId="20" fillId="0" borderId="10" xfId="0" applyFont="1" applyBorder="1" applyAlignment="1">
      <alignment horizontal="left" vertical="center"/>
    </xf>
    <xf numFmtId="0" fontId="2" fillId="0" borderId="10" xfId="0" applyFont="1" applyBorder="1" applyAlignment="1">
      <alignment horizontal="center" vertical="center"/>
    </xf>
    <xf numFmtId="1" fontId="2" fillId="0" borderId="10" xfId="0" applyNumberFormat="1" applyFont="1" applyBorder="1" applyAlignment="1">
      <alignment horizontal="center" vertical="center"/>
    </xf>
    <xf numFmtId="44" fontId="2" fillId="0" borderId="10" xfId="1" applyFont="1" applyBorder="1" applyAlignment="1">
      <alignment vertical="center"/>
    </xf>
    <xf numFmtId="0" fontId="4" fillId="0" borderId="10" xfId="0" applyFont="1" applyBorder="1" applyAlignment="1">
      <alignment vertical="center"/>
    </xf>
    <xf numFmtId="0" fontId="1" fillId="0" borderId="10" xfId="0" applyFont="1" applyBorder="1" applyAlignment="1">
      <alignment horizontal="center" vertical="center"/>
    </xf>
    <xf numFmtId="3" fontId="4" fillId="0" borderId="10" xfId="0" applyNumberFormat="1" applyFont="1" applyBorder="1" applyAlignment="1">
      <alignment vertical="center"/>
    </xf>
    <xf numFmtId="0" fontId="5" fillId="0" borderId="10" xfId="0" applyFont="1" applyBorder="1" applyAlignment="1">
      <alignment horizontal="right" vertical="center"/>
    </xf>
    <xf numFmtId="1" fontId="4" fillId="0" borderId="10" xfId="0" applyNumberFormat="1" applyFont="1" applyBorder="1" applyAlignment="1">
      <alignment horizontal="right" vertical="center"/>
    </xf>
    <xf numFmtId="44" fontId="4" fillId="0" borderId="11" xfId="1" applyFont="1" applyBorder="1" applyAlignment="1">
      <alignment horizontal="right" vertical="center"/>
    </xf>
    <xf numFmtId="0" fontId="10" fillId="0" borderId="10" xfId="0" applyFont="1" applyBorder="1" applyAlignment="1">
      <alignment horizontal="left" vertical="center" wrapText="1"/>
    </xf>
    <xf numFmtId="0" fontId="9" fillId="0" borderId="10" xfId="0" applyFont="1" applyBorder="1" applyAlignment="1">
      <alignment horizontal="left" vertical="center" wrapText="1"/>
    </xf>
    <xf numFmtId="1" fontId="4" fillId="0" borderId="10" xfId="0" applyNumberFormat="1" applyFont="1" applyBorder="1" applyAlignment="1">
      <alignment horizontal="center" vertical="center"/>
    </xf>
    <xf numFmtId="44" fontId="2" fillId="0" borderId="11" xfId="1" applyFont="1" applyBorder="1" applyAlignment="1">
      <alignment vertical="center"/>
    </xf>
    <xf numFmtId="0" fontId="11" fillId="0" borderId="0" xfId="0" applyFont="1" applyAlignment="1">
      <alignment vertical="center"/>
    </xf>
    <xf numFmtId="0" fontId="22" fillId="0" borderId="0" xfId="0" applyFont="1" applyFill="1" applyAlignment="1">
      <alignment vertical="center"/>
    </xf>
    <xf numFmtId="1" fontId="22" fillId="0" borderId="0" xfId="0" applyNumberFormat="1" applyFont="1" applyFill="1" applyAlignment="1">
      <alignment horizontal="center" vertical="center"/>
    </xf>
    <xf numFmtId="44" fontId="22" fillId="0" borderId="0" xfId="1" applyFont="1" applyFill="1" applyAlignment="1">
      <alignment horizontal="right" vertical="center"/>
    </xf>
    <xf numFmtId="44" fontId="22" fillId="0" borderId="0" xfId="1" applyFont="1" applyFill="1" applyAlignment="1">
      <alignment vertical="center"/>
    </xf>
    <xf numFmtId="44" fontId="11" fillId="0" borderId="0" xfId="1" applyFont="1" applyFill="1" applyAlignment="1">
      <alignment vertical="center"/>
    </xf>
    <xf numFmtId="1" fontId="11" fillId="0" borderId="0" xfId="0" applyNumberFormat="1" applyFont="1" applyAlignment="1">
      <alignment horizontal="center" vertical="center"/>
    </xf>
    <xf numFmtId="44" fontId="11" fillId="0" borderId="0" xfId="1" applyFont="1" applyAlignment="1">
      <alignment vertical="center"/>
    </xf>
    <xf numFmtId="44" fontId="11" fillId="5" borderId="0" xfId="1" applyFont="1" applyFill="1" applyAlignment="1">
      <alignment vertical="center"/>
    </xf>
    <xf numFmtId="1" fontId="0" fillId="0" borderId="0" xfId="0" applyNumberFormat="1"/>
    <xf numFmtId="44" fontId="0" fillId="0" borderId="0" xfId="0" applyNumberFormat="1"/>
    <xf numFmtId="0" fontId="0" fillId="0" borderId="27" xfId="0" applyFont="1" applyFill="1" applyBorder="1" applyAlignment="1">
      <alignment horizontal="center" vertical="center"/>
    </xf>
    <xf numFmtId="0" fontId="6" fillId="2" borderId="60" xfId="0" applyFont="1" applyFill="1" applyBorder="1" applyAlignment="1">
      <alignment vertical="center"/>
    </xf>
    <xf numFmtId="0" fontId="23" fillId="0" borderId="43" xfId="0" applyFont="1" applyFill="1" applyBorder="1" applyAlignment="1">
      <alignment vertical="center"/>
    </xf>
    <xf numFmtId="0" fontId="23" fillId="0" borderId="44" xfId="0" applyFont="1" applyBorder="1" applyAlignment="1">
      <alignment horizontal="left" vertical="center"/>
    </xf>
    <xf numFmtId="0" fontId="24" fillId="0" borderId="44" xfId="0" applyFont="1" applyBorder="1" applyAlignment="1">
      <alignment horizontal="center" vertical="center"/>
    </xf>
    <xf numFmtId="3" fontId="24" fillId="0" borderId="45" xfId="0" applyNumberFormat="1" applyFont="1" applyFill="1" applyBorder="1" applyAlignment="1">
      <alignment horizontal="right" vertical="center"/>
    </xf>
    <xf numFmtId="44" fontId="24" fillId="0" borderId="45" xfId="1" applyFont="1" applyFill="1" applyBorder="1" applyAlignment="1">
      <alignment vertical="center"/>
    </xf>
    <xf numFmtId="44" fontId="24" fillId="0" borderId="46" xfId="1" applyFont="1" applyFill="1" applyBorder="1" applyAlignment="1">
      <alignment vertical="center"/>
    </xf>
    <xf numFmtId="0" fontId="0" fillId="0" borderId="0" xfId="0" applyFill="1"/>
    <xf numFmtId="0" fontId="6" fillId="2" borderId="61" xfId="0" applyFont="1" applyFill="1" applyBorder="1" applyAlignment="1">
      <alignment vertical="center"/>
    </xf>
    <xf numFmtId="0" fontId="4" fillId="0" borderId="62" xfId="0" applyFont="1" applyBorder="1" applyAlignment="1">
      <alignment horizontal="left" vertical="center"/>
    </xf>
    <xf numFmtId="0" fontId="1" fillId="0" borderId="39" xfId="0" applyFont="1" applyBorder="1" applyAlignment="1">
      <alignment horizontal="center" vertical="center"/>
    </xf>
    <xf numFmtId="3" fontId="1" fillId="0" borderId="63" xfId="0" applyNumberFormat="1" applyFont="1" applyFill="1" applyBorder="1" applyAlignment="1">
      <alignment horizontal="right" vertical="center"/>
    </xf>
    <xf numFmtId="44" fontId="1" fillId="0" borderId="39" xfId="1" applyFont="1" applyFill="1" applyBorder="1" applyAlignment="1">
      <alignment vertical="center"/>
    </xf>
    <xf numFmtId="164" fontId="1" fillId="0" borderId="64" xfId="0" applyNumberFormat="1" applyFont="1" applyFill="1" applyBorder="1" applyAlignment="1">
      <alignment horizontal="right" vertical="center"/>
    </xf>
    <xf numFmtId="44" fontId="4" fillId="3" borderId="26" xfId="1" applyFont="1" applyFill="1" applyBorder="1" applyAlignment="1">
      <alignment vertical="center"/>
    </xf>
    <xf numFmtId="3" fontId="21" fillId="3" borderId="7" xfId="0" applyNumberFormat="1" applyFont="1" applyFill="1" applyBorder="1" applyAlignment="1">
      <alignment vertical="center"/>
    </xf>
    <xf numFmtId="0" fontId="21" fillId="3" borderId="10" xfId="0" applyFont="1" applyFill="1" applyBorder="1" applyAlignment="1">
      <alignment horizontal="center" vertical="center"/>
    </xf>
    <xf numFmtId="1" fontId="21" fillId="3" borderId="10" xfId="0" applyNumberFormat="1" applyFont="1" applyFill="1" applyBorder="1" applyAlignment="1">
      <alignment horizontal="center" vertical="center"/>
    </xf>
    <xf numFmtId="44" fontId="21" fillId="3" borderId="11" xfId="1" applyFont="1" applyFill="1" applyBorder="1" applyAlignment="1">
      <alignment vertical="center"/>
    </xf>
    <xf numFmtId="0" fontId="25" fillId="3" borderId="10" xfId="0" applyFont="1" applyFill="1" applyBorder="1" applyAlignment="1">
      <alignment vertical="center"/>
    </xf>
    <xf numFmtId="0" fontId="10" fillId="0" borderId="27" xfId="2" applyFont="1" applyBorder="1" applyAlignment="1">
      <alignment horizontal="center" vertical="center" wrapText="1"/>
    </xf>
    <xf numFmtId="0" fontId="26" fillId="0" borderId="55" xfId="0" applyFont="1" applyFill="1" applyBorder="1" applyAlignment="1">
      <alignment horizontal="center" vertical="center"/>
    </xf>
    <xf numFmtId="165" fontId="10" fillId="0" borderId="51" xfId="2" applyNumberFormat="1" applyFont="1" applyBorder="1" applyAlignment="1">
      <alignment vertical="center" wrapText="1"/>
    </xf>
    <xf numFmtId="164" fontId="12" fillId="0" borderId="66" xfId="0" applyNumberFormat="1" applyFont="1" applyFill="1" applyBorder="1" applyAlignment="1">
      <alignment horizontal="right" vertical="center"/>
    </xf>
    <xf numFmtId="0" fontId="12" fillId="0" borderId="67" xfId="0" applyFont="1" applyFill="1" applyBorder="1" applyAlignment="1">
      <alignment horizontal="center" vertical="center"/>
    </xf>
    <xf numFmtId="4" fontId="12" fillId="0" borderId="68" xfId="0" applyNumberFormat="1" applyFont="1" applyFill="1" applyBorder="1" applyAlignment="1">
      <alignment vertical="center"/>
    </xf>
    <xf numFmtId="165" fontId="10" fillId="0" borderId="67" xfId="2" applyNumberFormat="1" applyFont="1" applyBorder="1" applyAlignment="1">
      <alignment vertical="center" wrapText="1"/>
    </xf>
    <xf numFmtId="164" fontId="12" fillId="0" borderId="69" xfId="0" applyNumberFormat="1" applyFont="1" applyFill="1" applyBorder="1" applyAlignment="1">
      <alignment horizontal="right" vertical="center"/>
    </xf>
    <xf numFmtId="0" fontId="4" fillId="0" borderId="38" xfId="0" applyFont="1" applyFill="1" applyBorder="1" applyAlignment="1">
      <alignment horizontal="left" vertical="center"/>
    </xf>
    <xf numFmtId="0" fontId="4" fillId="0" borderId="65" xfId="0" applyFont="1" applyFill="1" applyBorder="1" applyAlignment="1">
      <alignment horizontal="left" vertical="center" indent="1"/>
    </xf>
    <xf numFmtId="0" fontId="4" fillId="0" borderId="65" xfId="0" applyFont="1" applyFill="1" applyBorder="1" applyAlignment="1">
      <alignment vertical="center"/>
    </xf>
    <xf numFmtId="0" fontId="9" fillId="0" borderId="51" xfId="2" applyFont="1" applyFill="1" applyBorder="1" applyAlignment="1">
      <alignment horizontal="left" vertical="center" wrapText="1"/>
    </xf>
    <xf numFmtId="0" fontId="10" fillId="0" borderId="51" xfId="2" applyFont="1" applyFill="1" applyBorder="1" applyAlignment="1">
      <alignment horizontal="center" vertical="center" wrapText="1"/>
    </xf>
    <xf numFmtId="3" fontId="10" fillId="0" borderId="51" xfId="2" applyNumberFormat="1" applyFont="1" applyFill="1" applyBorder="1" applyAlignment="1">
      <alignment horizontal="center" vertical="center" wrapText="1"/>
    </xf>
    <xf numFmtId="164" fontId="1" fillId="0" borderId="29" xfId="0" applyNumberFormat="1" applyFont="1" applyFill="1" applyBorder="1" applyAlignment="1">
      <alignment horizontal="right" vertical="center"/>
    </xf>
    <xf numFmtId="0" fontId="4" fillId="0" borderId="65" xfId="0" applyFont="1" applyFill="1" applyBorder="1" applyAlignment="1">
      <alignment vertical="top"/>
    </xf>
    <xf numFmtId="0" fontId="10" fillId="0" borderId="67" xfId="2" applyFont="1" applyFill="1" applyBorder="1" applyAlignment="1">
      <alignment horizontal="left" vertical="center" wrapText="1"/>
    </xf>
    <xf numFmtId="0" fontId="10" fillId="0" borderId="67" xfId="2" applyFont="1" applyFill="1" applyBorder="1" applyAlignment="1">
      <alignment horizontal="center" vertical="center" wrapText="1"/>
    </xf>
    <xf numFmtId="3" fontId="10" fillId="0" borderId="67" xfId="2" applyNumberFormat="1" applyFont="1" applyFill="1" applyBorder="1" applyAlignment="1">
      <alignment horizontal="center" vertical="center" wrapText="1"/>
    </xf>
    <xf numFmtId="164" fontId="1" fillId="0" borderId="70" xfId="0" applyNumberFormat="1" applyFont="1" applyFill="1" applyBorder="1" applyAlignment="1">
      <alignment horizontal="right" vertical="center"/>
    </xf>
    <xf numFmtId="0" fontId="5" fillId="0" borderId="71" xfId="0" applyFont="1" applyBorder="1" applyAlignment="1">
      <alignment horizontal="left" vertical="top" wrapText="1"/>
    </xf>
    <xf numFmtId="1" fontId="9" fillId="0" borderId="27" xfId="2" applyNumberFormat="1" applyFont="1" applyFill="1" applyBorder="1" applyAlignment="1">
      <alignment horizontal="center" vertical="center" wrapText="1"/>
    </xf>
    <xf numFmtId="0" fontId="4" fillId="0" borderId="72" xfId="0" applyFont="1" applyFill="1" applyBorder="1" applyAlignment="1">
      <alignment vertical="center"/>
    </xf>
    <xf numFmtId="44" fontId="1" fillId="0" borderId="73" xfId="1" applyFont="1" applyFill="1" applyBorder="1" applyAlignment="1">
      <alignment vertical="center"/>
    </xf>
    <xf numFmtId="0" fontId="5" fillId="0" borderId="30" xfId="0" applyFont="1" applyFill="1" applyBorder="1" applyAlignment="1">
      <alignment horizontal="left" vertical="center" indent="1"/>
    </xf>
    <xf numFmtId="0" fontId="5" fillId="0" borderId="74" xfId="0" applyFont="1" applyFill="1" applyBorder="1" applyAlignment="1">
      <alignment vertical="center"/>
    </xf>
    <xf numFmtId="0" fontId="1" fillId="0" borderId="55" xfId="0" applyFont="1" applyBorder="1" applyAlignment="1">
      <alignment vertical="center"/>
    </xf>
    <xf numFmtId="0" fontId="1" fillId="0" borderId="55" xfId="0" applyFont="1" applyFill="1" applyBorder="1" applyAlignment="1">
      <alignment vertical="center"/>
    </xf>
    <xf numFmtId="0" fontId="0" fillId="0" borderId="55" xfId="0" applyFont="1" applyFill="1" applyBorder="1" applyAlignment="1">
      <alignment vertical="center"/>
    </xf>
    <xf numFmtId="0" fontId="5" fillId="0" borderId="54" xfId="0" applyFont="1" applyFill="1" applyBorder="1" applyAlignment="1">
      <alignment horizontal="left" vertical="center" wrapText="1" indent="1"/>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1" xfId="0" applyFont="1" applyBorder="1" applyAlignment="1">
      <alignment horizontal="left" vertical="center" wrapText="1"/>
    </xf>
    <xf numFmtId="0" fontId="0" fillId="0" borderId="2" xfId="0" applyFont="1" applyBorder="1" applyAlignment="1">
      <alignment horizontal="left" vertical="center"/>
    </xf>
    <xf numFmtId="3" fontId="7" fillId="0" borderId="7" xfId="0" applyNumberFormat="1" applyFont="1" applyBorder="1" applyAlignment="1">
      <alignment horizontal="right" vertical="center"/>
    </xf>
    <xf numFmtId="3" fontId="7" fillId="0" borderId="10" xfId="0" applyNumberFormat="1" applyFont="1" applyBorder="1" applyAlignment="1">
      <alignment horizontal="right"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3" fillId="0" borderId="7"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3" fontId="7" fillId="0" borderId="7" xfId="0" applyNumberFormat="1" applyFont="1" applyFill="1" applyBorder="1" applyAlignment="1">
      <alignment horizontal="right" vertical="center"/>
    </xf>
    <xf numFmtId="3" fontId="7" fillId="0" borderId="10" xfId="0" applyNumberFormat="1" applyFont="1" applyFill="1" applyBorder="1" applyAlignment="1">
      <alignment horizontal="right" vertical="center"/>
    </xf>
    <xf numFmtId="44" fontId="4" fillId="0" borderId="10" xfId="1" applyFont="1" applyBorder="1" applyAlignment="1">
      <alignment horizontal="right" vertical="center"/>
    </xf>
    <xf numFmtId="44" fontId="4" fillId="0" borderId="11" xfId="1" applyFont="1" applyBorder="1" applyAlignment="1">
      <alignment horizontal="right" vertical="center"/>
    </xf>
  </cellXfs>
  <cellStyles count="3">
    <cellStyle name="Monétaire" xfId="1" builtinId="4"/>
    <cellStyle name="Normal" xfId="0" builtinId="0"/>
    <cellStyle name="Normal_TEO_ENR_DOS_DCE_41-5106_A03_DQE et BPU ENR"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31749</xdr:colOff>
      <xdr:row>0</xdr:row>
      <xdr:rowOff>0</xdr:rowOff>
    </xdr:from>
    <xdr:to>
      <xdr:col>8</xdr:col>
      <xdr:colOff>713948</xdr:colOff>
      <xdr:row>59</xdr:row>
      <xdr:rowOff>137583</xdr:rowOff>
    </xdr:to>
    <xdr:pic>
      <xdr:nvPicPr>
        <xdr:cNvPr id="3" name="Imag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749" y="0"/>
          <a:ext cx="6778199" cy="95038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1576530</xdr:colOff>
      <xdr:row>0</xdr:row>
      <xdr:rowOff>78185</xdr:rowOff>
    </xdr:from>
    <xdr:to>
      <xdr:col>1</xdr:col>
      <xdr:colOff>1965713</xdr:colOff>
      <xdr:row>0</xdr:row>
      <xdr:rowOff>584123</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75030" y="78185"/>
          <a:ext cx="389183" cy="505938"/>
        </a:xfrm>
        <a:prstGeom prst="rect">
          <a:avLst/>
        </a:prstGeom>
      </xdr:spPr>
    </xdr:pic>
    <xdr:clientData/>
  </xdr:twoCellAnchor>
  <xdr:twoCellAnchor editAs="oneCell">
    <xdr:from>
      <xdr:col>1</xdr:col>
      <xdr:colOff>4931305</xdr:colOff>
      <xdr:row>0</xdr:row>
      <xdr:rowOff>144038</xdr:rowOff>
    </xdr:from>
    <xdr:to>
      <xdr:col>2</xdr:col>
      <xdr:colOff>116417</xdr:colOff>
      <xdr:row>0</xdr:row>
      <xdr:rowOff>581152</xdr:rowOff>
    </xdr:to>
    <xdr:pic>
      <xdr:nvPicPr>
        <xdr:cNvPr id="3" name="Imag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29805" y="144038"/>
          <a:ext cx="423862" cy="437114"/>
        </a:xfrm>
        <a:prstGeom prst="rect">
          <a:avLst/>
        </a:prstGeom>
      </xdr:spPr>
    </xdr:pic>
    <xdr:clientData/>
  </xdr:twoCellAnchor>
  <xdr:twoCellAnchor editAs="oneCell">
    <xdr:from>
      <xdr:col>1</xdr:col>
      <xdr:colOff>4386263</xdr:colOff>
      <xdr:row>0</xdr:row>
      <xdr:rowOff>69852</xdr:rowOff>
    </xdr:from>
    <xdr:to>
      <xdr:col>1</xdr:col>
      <xdr:colOff>4790703</xdr:colOff>
      <xdr:row>0</xdr:row>
      <xdr:rowOff>630068</xdr:rowOff>
    </xdr:to>
    <xdr:pic>
      <xdr:nvPicPr>
        <xdr:cNvPr id="4" name="Imag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084763" y="69852"/>
          <a:ext cx="404440" cy="56021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topLeftCell="A22" zoomScale="90" zoomScaleNormal="100" zoomScaleSheetLayoutView="90" workbookViewId="0">
      <selection activeCell="L10" sqref="L10"/>
    </sheetView>
  </sheetViews>
  <sheetFormatPr baseColWidth="10" defaultRowHeight="12.75" x14ac:dyDescent="0.2"/>
  <sheetData/>
  <printOptions horizontalCentered="1" verticalCentered="1"/>
  <pageMargins left="0.23622047244094491" right="0.23622047244094491" top="0.74803149606299213" bottom="0.74803149606299213" header="0.31496062992125984" footer="0.31496062992125984"/>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6"/>
  <sheetViews>
    <sheetView tabSelected="1" view="pageBreakPreview" topLeftCell="A136" zoomScale="80" zoomScaleNormal="90" zoomScaleSheetLayoutView="80" workbookViewId="0">
      <selection activeCell="K142" sqref="K142"/>
    </sheetView>
  </sheetViews>
  <sheetFormatPr baseColWidth="10" defaultRowHeight="15.75" x14ac:dyDescent="0.2"/>
  <cols>
    <col min="1" max="1" width="14.5703125" style="190" bestFit="1" customWidth="1"/>
    <col min="2" max="2" width="78.5703125" style="190" customWidth="1"/>
    <col min="3" max="3" width="7.28515625" style="190" customWidth="1"/>
    <col min="4" max="4" width="10.28515625" style="196" bestFit="1" customWidth="1"/>
    <col min="5" max="5" width="12.7109375" style="197" customWidth="1"/>
    <col min="6" max="6" width="17.5703125" style="198" customWidth="1"/>
    <col min="8" max="8" width="12.7109375" bestFit="1" customWidth="1"/>
  </cols>
  <sheetData>
    <row r="1" spans="1:6" ht="50.25" customHeight="1" x14ac:dyDescent="0.2">
      <c r="A1" s="255" t="s">
        <v>0</v>
      </c>
      <c r="B1" s="256"/>
      <c r="C1" s="252" t="s">
        <v>1</v>
      </c>
      <c r="D1" s="253"/>
      <c r="E1" s="253"/>
      <c r="F1" s="254"/>
    </row>
    <row r="2" spans="1:6" ht="36" customHeight="1" thickBot="1" x14ac:dyDescent="0.25">
      <c r="A2" s="259" t="s">
        <v>227</v>
      </c>
      <c r="B2" s="260"/>
      <c r="C2" s="260"/>
      <c r="D2" s="260"/>
      <c r="E2" s="260"/>
      <c r="F2" s="261"/>
    </row>
    <row r="3" spans="1:6" ht="23.25" customHeight="1" thickBot="1" x14ac:dyDescent="0.25">
      <c r="A3" s="262" t="s">
        <v>226</v>
      </c>
      <c r="B3" s="263"/>
      <c r="C3" s="263"/>
      <c r="D3" s="263"/>
      <c r="E3" s="263"/>
      <c r="F3" s="264"/>
    </row>
    <row r="4" spans="1:6" ht="16.5" thickBot="1" x14ac:dyDescent="0.25">
      <c r="A4" s="1"/>
      <c r="B4" s="2" t="s">
        <v>2</v>
      </c>
      <c r="C4" s="3" t="s">
        <v>3</v>
      </c>
      <c r="D4" s="4" t="s">
        <v>4</v>
      </c>
      <c r="E4" s="5" t="s">
        <v>5</v>
      </c>
      <c r="F4" s="6" t="s">
        <v>6</v>
      </c>
    </row>
    <row r="5" spans="1:6" ht="16.5" thickBot="1" x14ac:dyDescent="0.25">
      <c r="A5" s="1"/>
      <c r="B5" s="7"/>
      <c r="C5" s="7"/>
      <c r="D5" s="8"/>
      <c r="E5" s="9"/>
      <c r="F5" s="10"/>
    </row>
    <row r="6" spans="1:6" ht="16.5" thickBot="1" x14ac:dyDescent="0.25">
      <c r="A6" s="11" t="s">
        <v>7</v>
      </c>
      <c r="B6" s="202" t="s">
        <v>8</v>
      </c>
      <c r="C6" s="202"/>
      <c r="D6" s="202"/>
      <c r="E6" s="202"/>
      <c r="F6" s="210"/>
    </row>
    <row r="7" spans="1:6" ht="16.5" customHeight="1" x14ac:dyDescent="0.2">
      <c r="A7" s="14" t="s">
        <v>9</v>
      </c>
      <c r="B7" s="211" t="s">
        <v>10</v>
      </c>
      <c r="C7" s="212" t="s">
        <v>11</v>
      </c>
      <c r="D7" s="213">
        <v>1</v>
      </c>
      <c r="E7" s="214"/>
      <c r="F7" s="215"/>
    </row>
    <row r="8" spans="1:6" ht="399.75" customHeight="1" x14ac:dyDescent="0.2">
      <c r="A8" s="16"/>
      <c r="B8" s="17" t="s">
        <v>12</v>
      </c>
      <c r="C8" s="18"/>
      <c r="D8" s="19"/>
      <c r="E8" s="20"/>
      <c r="F8" s="21"/>
    </row>
    <row r="9" spans="1:6" ht="16.5" customHeight="1" thickBot="1" x14ac:dyDescent="0.25">
      <c r="A9" s="22" t="s">
        <v>13</v>
      </c>
      <c r="B9" s="23" t="s">
        <v>14</v>
      </c>
      <c r="C9" s="24" t="s">
        <v>11</v>
      </c>
      <c r="D9" s="25">
        <v>1</v>
      </c>
      <c r="E9" s="26"/>
      <c r="F9" s="27"/>
    </row>
    <row r="10" spans="1:6" ht="230.25" customHeight="1" thickBot="1" x14ac:dyDescent="0.25">
      <c r="A10" s="16"/>
      <c r="B10" s="17" t="s">
        <v>15</v>
      </c>
      <c r="C10" s="18"/>
      <c r="D10" s="19"/>
      <c r="E10" s="20"/>
      <c r="F10" s="21"/>
    </row>
    <row r="11" spans="1:6" ht="16.5" thickBot="1" x14ac:dyDescent="0.25">
      <c r="A11" s="265" t="s">
        <v>16</v>
      </c>
      <c r="B11" s="266"/>
      <c r="C11" s="266"/>
      <c r="D11" s="266"/>
      <c r="E11" s="266"/>
      <c r="F11" s="28">
        <f>SUM(F7:F10)</f>
        <v>0</v>
      </c>
    </row>
    <row r="12" spans="1:6" ht="16.5" thickBot="1" x14ac:dyDescent="0.25">
      <c r="A12" s="29"/>
      <c r="B12" s="30"/>
      <c r="C12" s="30"/>
      <c r="D12" s="30"/>
      <c r="E12" s="30"/>
      <c r="F12" s="31"/>
    </row>
    <row r="13" spans="1:6" ht="16.5" thickBot="1" x14ac:dyDescent="0.25">
      <c r="A13" s="11" t="s">
        <v>17</v>
      </c>
      <c r="B13" s="12" t="s">
        <v>18</v>
      </c>
      <c r="C13" s="12"/>
      <c r="D13" s="12"/>
      <c r="E13" s="12"/>
      <c r="F13" s="13"/>
    </row>
    <row r="14" spans="1:6" ht="16.5" customHeight="1" x14ac:dyDescent="0.2">
      <c r="A14" s="32" t="s">
        <v>19</v>
      </c>
      <c r="B14" s="33" t="s">
        <v>20</v>
      </c>
      <c r="C14" s="34" t="s">
        <v>21</v>
      </c>
      <c r="D14" s="34">
        <v>1000</v>
      </c>
      <c r="E14" s="34"/>
      <c r="F14" s="35"/>
    </row>
    <row r="15" spans="1:6" ht="150" customHeight="1" x14ac:dyDescent="0.2">
      <c r="A15" s="36"/>
      <c r="B15" s="37" t="s">
        <v>22</v>
      </c>
      <c r="C15" s="38"/>
      <c r="D15" s="39"/>
      <c r="E15" s="40"/>
      <c r="F15" s="41"/>
    </row>
    <row r="16" spans="1:6" ht="16.5" customHeight="1" x14ac:dyDescent="0.2">
      <c r="A16" s="42" t="s">
        <v>23</v>
      </c>
      <c r="B16" s="43" t="s">
        <v>24</v>
      </c>
      <c r="C16" s="44" t="s">
        <v>25</v>
      </c>
      <c r="D16" s="45">
        <v>5</v>
      </c>
      <c r="E16" s="34"/>
      <c r="F16" s="35"/>
    </row>
    <row r="17" spans="1:8" ht="114" customHeight="1" x14ac:dyDescent="0.2">
      <c r="A17" s="42"/>
      <c r="B17" s="47" t="s">
        <v>26</v>
      </c>
      <c r="C17" s="44"/>
      <c r="D17" s="45"/>
      <c r="E17" s="34"/>
      <c r="F17" s="35"/>
    </row>
    <row r="18" spans="1:8" ht="16.5" customHeight="1" x14ac:dyDescent="0.2">
      <c r="A18" s="42" t="s">
        <v>27</v>
      </c>
      <c r="B18" s="43" t="s">
        <v>28</v>
      </c>
      <c r="C18" s="222" t="s">
        <v>25</v>
      </c>
      <c r="D18" s="45">
        <v>12</v>
      </c>
      <c r="E18" s="34"/>
      <c r="F18" s="35"/>
    </row>
    <row r="19" spans="1:8" ht="209.25" customHeight="1" x14ac:dyDescent="0.2">
      <c r="A19" s="42"/>
      <c r="B19" s="47" t="s">
        <v>29</v>
      </c>
      <c r="C19" s="222"/>
      <c r="D19" s="45"/>
      <c r="E19" s="34"/>
      <c r="F19" s="35"/>
    </row>
    <row r="20" spans="1:8" ht="16.5" customHeight="1" x14ac:dyDescent="0.2">
      <c r="A20" s="42" t="s">
        <v>30</v>
      </c>
      <c r="B20" s="43" t="s">
        <v>31</v>
      </c>
      <c r="C20" s="44" t="s">
        <v>25</v>
      </c>
      <c r="D20" s="45">
        <v>1</v>
      </c>
      <c r="E20" s="34"/>
      <c r="F20" s="35"/>
    </row>
    <row r="21" spans="1:8" ht="198" customHeight="1" x14ac:dyDescent="0.2">
      <c r="A21" s="237"/>
      <c r="B21" s="238" t="s">
        <v>29</v>
      </c>
      <c r="C21" s="239"/>
      <c r="D21" s="240"/>
      <c r="E21" s="228"/>
      <c r="F21" s="241"/>
    </row>
    <row r="22" spans="1:8" ht="16.5" customHeight="1" x14ac:dyDescent="0.2">
      <c r="A22" s="59" t="s">
        <v>32</v>
      </c>
      <c r="B22" s="233" t="s">
        <v>33</v>
      </c>
      <c r="C22" s="234" t="s">
        <v>34</v>
      </c>
      <c r="D22" s="235">
        <v>860</v>
      </c>
      <c r="E22" s="224"/>
      <c r="F22" s="236"/>
    </row>
    <row r="23" spans="1:8" ht="409.5" customHeight="1" x14ac:dyDescent="0.2">
      <c r="A23" s="232" t="s">
        <v>238</v>
      </c>
      <c r="B23" s="47" t="s">
        <v>232</v>
      </c>
      <c r="C23" s="44"/>
      <c r="D23" s="45"/>
      <c r="E23" s="34"/>
      <c r="F23" s="35"/>
    </row>
    <row r="24" spans="1:8" ht="18" customHeight="1" x14ac:dyDescent="0.2">
      <c r="A24" s="42" t="s">
        <v>35</v>
      </c>
      <c r="B24" s="48" t="s">
        <v>233</v>
      </c>
      <c r="C24" s="49"/>
      <c r="D24" s="50"/>
      <c r="E24" s="34"/>
      <c r="F24" s="51"/>
    </row>
    <row r="25" spans="1:8" ht="216.75" customHeight="1" x14ac:dyDescent="0.2">
      <c r="A25" s="232" t="s">
        <v>238</v>
      </c>
      <c r="B25" s="242" t="s">
        <v>234</v>
      </c>
      <c r="C25" s="52"/>
      <c r="D25" s="53"/>
      <c r="E25" s="34"/>
      <c r="F25" s="54"/>
    </row>
    <row r="26" spans="1:8" ht="16.5" customHeight="1" x14ac:dyDescent="0.2">
      <c r="A26" s="42" t="s">
        <v>36</v>
      </c>
      <c r="B26" s="47" t="s">
        <v>37</v>
      </c>
      <c r="C26" s="44" t="s">
        <v>34</v>
      </c>
      <c r="D26" s="55">
        <v>375</v>
      </c>
      <c r="E26" s="34"/>
      <c r="F26" s="35"/>
    </row>
    <row r="27" spans="1:8" ht="16.5" customHeight="1" x14ac:dyDescent="0.2">
      <c r="A27" s="42" t="s">
        <v>38</v>
      </c>
      <c r="B27" s="47" t="s">
        <v>39</v>
      </c>
      <c r="C27" s="44" t="s">
        <v>34</v>
      </c>
      <c r="D27" s="55">
        <v>560</v>
      </c>
      <c r="E27" s="34"/>
      <c r="F27" s="35"/>
    </row>
    <row r="28" spans="1:8" ht="16.5" customHeight="1" x14ac:dyDescent="0.2">
      <c r="A28" s="42" t="s">
        <v>40</v>
      </c>
      <c r="B28" s="47" t="s">
        <v>41</v>
      </c>
      <c r="C28" s="44" t="s">
        <v>34</v>
      </c>
      <c r="D28" s="55">
        <v>77</v>
      </c>
      <c r="E28" s="34"/>
      <c r="F28" s="35"/>
    </row>
    <row r="29" spans="1:8" ht="16.5" customHeight="1" x14ac:dyDescent="0.2">
      <c r="A29" s="42" t="s">
        <v>42</v>
      </c>
      <c r="B29" s="47" t="s">
        <v>43</v>
      </c>
      <c r="C29" s="44" t="s">
        <v>34</v>
      </c>
      <c r="D29" s="55">
        <v>24</v>
      </c>
      <c r="E29" s="34"/>
      <c r="F29" s="35"/>
      <c r="H29" s="199"/>
    </row>
    <row r="30" spans="1:8" ht="27" customHeight="1" x14ac:dyDescent="0.2">
      <c r="A30" s="230" t="s">
        <v>235</v>
      </c>
      <c r="B30" s="43" t="s">
        <v>236</v>
      </c>
      <c r="C30" s="223" t="s">
        <v>34</v>
      </c>
      <c r="D30" s="243">
        <v>200</v>
      </c>
      <c r="E30" s="224"/>
      <c r="F30" s="225"/>
      <c r="H30" s="199"/>
    </row>
    <row r="31" spans="1:8" ht="206.25" customHeight="1" thickBot="1" x14ac:dyDescent="0.25">
      <c r="A31" s="231" t="s">
        <v>239</v>
      </c>
      <c r="B31" s="43" t="s">
        <v>237</v>
      </c>
      <c r="C31" s="226"/>
      <c r="D31" s="227"/>
      <c r="E31" s="228"/>
      <c r="F31" s="229"/>
      <c r="H31" s="199"/>
    </row>
    <row r="32" spans="1:8" ht="16.5" thickBot="1" x14ac:dyDescent="0.25">
      <c r="A32" s="257" t="s">
        <v>44</v>
      </c>
      <c r="B32" s="258"/>
      <c r="C32" s="258"/>
      <c r="D32" s="258"/>
      <c r="E32" s="258"/>
      <c r="F32" s="28">
        <f>SUM(F14:F29)</f>
        <v>0</v>
      </c>
    </row>
    <row r="33" spans="1:6" ht="16.5" thickBot="1" x14ac:dyDescent="0.25">
      <c r="A33" s="56"/>
      <c r="B33" s="57"/>
      <c r="C33" s="57"/>
      <c r="D33" s="57"/>
      <c r="E33" s="57"/>
      <c r="F33" s="31"/>
    </row>
    <row r="34" spans="1:6" ht="16.5" thickBot="1" x14ac:dyDescent="0.25">
      <c r="A34" s="58" t="s">
        <v>45</v>
      </c>
      <c r="B34" s="202" t="s">
        <v>46</v>
      </c>
      <c r="C34" s="12"/>
      <c r="D34" s="12"/>
      <c r="E34" s="12"/>
      <c r="F34" s="13"/>
    </row>
    <row r="35" spans="1:6" ht="16.5" customHeight="1" x14ac:dyDescent="0.2">
      <c r="A35" s="203" t="s">
        <v>47</v>
      </c>
      <c r="B35" s="204" t="s">
        <v>48</v>
      </c>
      <c r="C35" s="205" t="s">
        <v>49</v>
      </c>
      <c r="D35" s="206">
        <v>150</v>
      </c>
      <c r="E35" s="207"/>
      <c r="F35" s="208"/>
    </row>
    <row r="36" spans="1:6" ht="134.25" customHeight="1" x14ac:dyDescent="0.2">
      <c r="A36" s="59"/>
      <c r="B36" s="37" t="s">
        <v>50</v>
      </c>
      <c r="C36" s="46"/>
      <c r="D36" s="60"/>
      <c r="E36" s="40"/>
      <c r="F36" s="21"/>
    </row>
    <row r="37" spans="1:6" ht="16.5" customHeight="1" x14ac:dyDescent="0.2">
      <c r="A37" s="59" t="s">
        <v>51</v>
      </c>
      <c r="B37" s="61" t="s">
        <v>52</v>
      </c>
      <c r="C37" s="62" t="s">
        <v>53</v>
      </c>
      <c r="D37" s="63">
        <v>1</v>
      </c>
      <c r="E37" s="64"/>
      <c r="F37" s="65"/>
    </row>
    <row r="38" spans="1:6" ht="127.5" customHeight="1" x14ac:dyDescent="0.2">
      <c r="A38" s="36"/>
      <c r="B38" s="66" t="s">
        <v>54</v>
      </c>
      <c r="C38" s="62" t="s">
        <v>11</v>
      </c>
      <c r="D38" s="63">
        <v>1</v>
      </c>
      <c r="E38" s="64"/>
      <c r="F38" s="65"/>
    </row>
    <row r="39" spans="1:6" ht="16.5" customHeight="1" thickBot="1" x14ac:dyDescent="0.25">
      <c r="A39" s="59"/>
      <c r="B39" s="67"/>
      <c r="C39" s="68"/>
      <c r="D39" s="69"/>
      <c r="E39" s="70"/>
      <c r="F39" s="71"/>
    </row>
    <row r="40" spans="1:6" ht="16.5" thickBot="1" x14ac:dyDescent="0.25">
      <c r="A40" s="257" t="s">
        <v>55</v>
      </c>
      <c r="B40" s="258"/>
      <c r="C40" s="258"/>
      <c r="D40" s="258"/>
      <c r="E40" s="258"/>
      <c r="F40" s="28">
        <f>SUM(F35:F39)</f>
        <v>0</v>
      </c>
    </row>
    <row r="41" spans="1:6" ht="16.5" thickBot="1" x14ac:dyDescent="0.25">
      <c r="A41" s="1"/>
      <c r="B41" s="72"/>
      <c r="C41" s="7"/>
      <c r="D41" s="8"/>
      <c r="E41" s="9"/>
      <c r="F41" s="10"/>
    </row>
    <row r="42" spans="1:6" ht="16.5" thickBot="1" x14ac:dyDescent="0.25">
      <c r="A42" s="73" t="s">
        <v>56</v>
      </c>
      <c r="B42" s="12" t="s">
        <v>57</v>
      </c>
      <c r="C42" s="74"/>
      <c r="D42" s="75"/>
      <c r="E42" s="76"/>
      <c r="F42" s="77"/>
    </row>
    <row r="43" spans="1:6" ht="16.5" customHeight="1" x14ac:dyDescent="0.2">
      <c r="A43" s="78" t="s">
        <v>58</v>
      </c>
      <c r="B43" s="79" t="s">
        <v>59</v>
      </c>
      <c r="C43" s="80" t="s">
        <v>11</v>
      </c>
      <c r="D43" s="81">
        <v>1</v>
      </c>
      <c r="E43" s="82"/>
      <c r="F43" s="83"/>
    </row>
    <row r="44" spans="1:6" ht="162" customHeight="1" x14ac:dyDescent="0.2">
      <c r="A44" s="84"/>
      <c r="B44" s="85" t="s">
        <v>60</v>
      </c>
      <c r="C44" s="86"/>
      <c r="D44" s="87"/>
      <c r="E44" s="88"/>
      <c r="F44" s="89"/>
    </row>
    <row r="45" spans="1:6" ht="19.5" customHeight="1" x14ac:dyDescent="0.2">
      <c r="A45" s="90" t="s">
        <v>61</v>
      </c>
      <c r="B45" s="91" t="s">
        <v>62</v>
      </c>
      <c r="C45" s="86"/>
      <c r="D45" s="87"/>
      <c r="E45" s="88"/>
      <c r="F45" s="89"/>
    </row>
    <row r="46" spans="1:6" ht="199.5" customHeight="1" x14ac:dyDescent="0.2">
      <c r="A46" s="90"/>
      <c r="B46" s="92" t="s">
        <v>230</v>
      </c>
      <c r="C46" s="92"/>
      <c r="D46" s="92"/>
      <c r="E46" s="92"/>
      <c r="F46" s="93"/>
    </row>
    <row r="47" spans="1:6" ht="409.6" customHeight="1" x14ac:dyDescent="0.2">
      <c r="A47" s="244"/>
      <c r="B47" s="94" t="s">
        <v>231</v>
      </c>
      <c r="C47" s="95"/>
      <c r="D47" s="96"/>
      <c r="E47" s="96"/>
      <c r="F47" s="245"/>
    </row>
    <row r="48" spans="1:6" ht="12.75" customHeight="1" x14ac:dyDescent="0.2">
      <c r="A48" s="97" t="s">
        <v>63</v>
      </c>
      <c r="B48" s="247" t="s">
        <v>64</v>
      </c>
      <c r="C48" s="98"/>
      <c r="D48" s="99"/>
      <c r="E48" s="100"/>
      <c r="F48" s="101"/>
    </row>
    <row r="49" spans="1:7" ht="15" customHeight="1" x14ac:dyDescent="0.2">
      <c r="A49" s="246"/>
      <c r="B49" s="103" t="s">
        <v>65</v>
      </c>
      <c r="C49" s="86" t="s">
        <v>25</v>
      </c>
      <c r="D49" s="87">
        <v>12</v>
      </c>
      <c r="E49" s="100"/>
      <c r="F49" s="89"/>
    </row>
    <row r="50" spans="1:7" ht="15" customHeight="1" x14ac:dyDescent="0.2">
      <c r="A50" s="104"/>
      <c r="B50" s="248" t="s">
        <v>66</v>
      </c>
      <c r="C50" s="105"/>
      <c r="D50" s="106"/>
      <c r="E50" s="100"/>
      <c r="F50" s="89"/>
    </row>
    <row r="51" spans="1:7" ht="15" customHeight="1" x14ac:dyDescent="0.2">
      <c r="A51" s="246"/>
      <c r="B51" s="103" t="s">
        <v>67</v>
      </c>
      <c r="C51" s="86" t="s">
        <v>25</v>
      </c>
      <c r="D51" s="87">
        <v>2</v>
      </c>
      <c r="E51" s="100"/>
      <c r="F51" s="89"/>
    </row>
    <row r="52" spans="1:7" ht="15" customHeight="1" x14ac:dyDescent="0.2">
      <c r="A52" s="104"/>
      <c r="B52" s="248" t="s">
        <v>66</v>
      </c>
      <c r="C52" s="105"/>
      <c r="D52" s="106"/>
      <c r="E52" s="100"/>
      <c r="F52" s="89"/>
    </row>
    <row r="53" spans="1:7" ht="12.75" customHeight="1" x14ac:dyDescent="0.2">
      <c r="A53" s="246" t="s">
        <v>68</v>
      </c>
      <c r="B53" s="107" t="s">
        <v>69</v>
      </c>
      <c r="C53" s="108"/>
      <c r="D53" s="87"/>
      <c r="E53" s="100"/>
      <c r="F53" s="89"/>
    </row>
    <row r="54" spans="1:7" ht="12.75" customHeight="1" x14ac:dyDescent="0.2">
      <c r="A54" s="246"/>
      <c r="B54" s="103" t="s">
        <v>70</v>
      </c>
      <c r="C54" s="108" t="s">
        <v>25</v>
      </c>
      <c r="D54" s="87">
        <v>24</v>
      </c>
      <c r="E54" s="100"/>
      <c r="F54" s="89"/>
    </row>
    <row r="55" spans="1:7" ht="12.75" customHeight="1" x14ac:dyDescent="0.2">
      <c r="A55" s="104"/>
      <c r="B55" s="249" t="s">
        <v>66</v>
      </c>
      <c r="C55" s="137"/>
      <c r="D55" s="106"/>
      <c r="E55" s="100"/>
      <c r="F55" s="89"/>
      <c r="G55" s="209"/>
    </row>
    <row r="56" spans="1:7" ht="12.75" customHeight="1" x14ac:dyDescent="0.2">
      <c r="A56" s="246" t="s">
        <v>71</v>
      </c>
      <c r="B56" s="107" t="s">
        <v>72</v>
      </c>
      <c r="C56" s="108"/>
      <c r="D56" s="87"/>
      <c r="E56" s="109"/>
      <c r="F56" s="89"/>
      <c r="G56" s="209"/>
    </row>
    <row r="57" spans="1:7" ht="13.5" customHeight="1" x14ac:dyDescent="0.2">
      <c r="A57" s="246"/>
      <c r="B57" s="103" t="s">
        <v>73</v>
      </c>
      <c r="C57" s="108" t="s">
        <v>25</v>
      </c>
      <c r="D57" s="110">
        <v>26</v>
      </c>
      <c r="E57" s="109"/>
      <c r="F57" s="89"/>
      <c r="G57" s="209"/>
    </row>
    <row r="58" spans="1:7" ht="13.5" customHeight="1" x14ac:dyDescent="0.2">
      <c r="A58" s="246"/>
      <c r="B58" s="249" t="s">
        <v>66</v>
      </c>
      <c r="C58" s="137"/>
      <c r="D58" s="106"/>
      <c r="E58" s="109"/>
      <c r="F58" s="89"/>
      <c r="G58" s="209"/>
    </row>
    <row r="59" spans="1:7" ht="12.75" customHeight="1" x14ac:dyDescent="0.2">
      <c r="A59" s="246"/>
      <c r="B59" s="103" t="s">
        <v>74</v>
      </c>
      <c r="C59" s="108" t="s">
        <v>25</v>
      </c>
      <c r="D59" s="110">
        <v>384</v>
      </c>
      <c r="E59" s="109"/>
      <c r="F59" s="89"/>
      <c r="G59" s="209"/>
    </row>
    <row r="60" spans="1:7" ht="12.75" customHeight="1" x14ac:dyDescent="0.2">
      <c r="A60" s="246"/>
      <c r="B60" s="249" t="s">
        <v>66</v>
      </c>
      <c r="C60" s="137"/>
      <c r="D60" s="106"/>
      <c r="E60" s="109"/>
      <c r="F60" s="89"/>
      <c r="G60" s="209"/>
    </row>
    <row r="61" spans="1:7" ht="12.75" customHeight="1" x14ac:dyDescent="0.2">
      <c r="A61" s="246"/>
      <c r="B61" s="103" t="s">
        <v>75</v>
      </c>
      <c r="C61" s="108" t="s">
        <v>25</v>
      </c>
      <c r="D61" s="110">
        <v>384</v>
      </c>
      <c r="E61" s="109"/>
      <c r="F61" s="89"/>
      <c r="G61" s="209"/>
    </row>
    <row r="62" spans="1:7" ht="12.75" customHeight="1" x14ac:dyDescent="0.2">
      <c r="A62" s="246"/>
      <c r="B62" s="249" t="s">
        <v>66</v>
      </c>
      <c r="C62" s="137"/>
      <c r="D62" s="106"/>
      <c r="E62" s="109"/>
      <c r="F62" s="89"/>
      <c r="G62" s="209"/>
    </row>
    <row r="63" spans="1:7" ht="12.75" customHeight="1" x14ac:dyDescent="0.2">
      <c r="A63" s="246"/>
      <c r="B63" s="250" t="s">
        <v>225</v>
      </c>
      <c r="C63" s="137" t="s">
        <v>25</v>
      </c>
      <c r="D63" s="106">
        <v>26</v>
      </c>
      <c r="E63" s="109"/>
      <c r="F63" s="89"/>
      <c r="G63" s="209"/>
    </row>
    <row r="64" spans="1:7" ht="12.75" customHeight="1" x14ac:dyDescent="0.2">
      <c r="A64" s="246"/>
      <c r="B64" s="249" t="s">
        <v>66</v>
      </c>
      <c r="C64" s="137"/>
      <c r="D64" s="106"/>
      <c r="E64" s="109"/>
      <c r="F64" s="89"/>
      <c r="G64" s="209"/>
    </row>
    <row r="65" spans="1:7" ht="12.75" customHeight="1" x14ac:dyDescent="0.2">
      <c r="A65" s="246"/>
      <c r="B65" s="103" t="s">
        <v>76</v>
      </c>
      <c r="C65" s="108" t="s">
        <v>25</v>
      </c>
      <c r="D65" s="110">
        <v>800</v>
      </c>
      <c r="E65" s="109"/>
      <c r="F65" s="89"/>
      <c r="G65" s="209"/>
    </row>
    <row r="66" spans="1:7" ht="12.75" customHeight="1" x14ac:dyDescent="0.2">
      <c r="A66" s="246"/>
      <c r="B66" s="249" t="s">
        <v>66</v>
      </c>
      <c r="C66" s="137"/>
      <c r="D66" s="106"/>
      <c r="E66" s="109"/>
      <c r="F66" s="89"/>
      <c r="G66" s="209"/>
    </row>
    <row r="67" spans="1:7" ht="12.75" customHeight="1" x14ac:dyDescent="0.2">
      <c r="A67" s="246"/>
      <c r="B67" s="103" t="s">
        <v>77</v>
      </c>
      <c r="C67" s="108" t="s">
        <v>25</v>
      </c>
      <c r="D67" s="110">
        <v>115</v>
      </c>
      <c r="E67" s="109"/>
      <c r="F67" s="89"/>
      <c r="G67" s="209"/>
    </row>
    <row r="68" spans="1:7" ht="12.75" customHeight="1" x14ac:dyDescent="0.2">
      <c r="A68" s="246"/>
      <c r="B68" s="249" t="s">
        <v>66</v>
      </c>
      <c r="C68" s="137"/>
      <c r="D68" s="106"/>
      <c r="E68" s="109"/>
      <c r="F68" s="89"/>
      <c r="G68" s="209"/>
    </row>
    <row r="69" spans="1:7" ht="12.75" customHeight="1" x14ac:dyDescent="0.2">
      <c r="A69" s="246"/>
      <c r="B69" s="103" t="s">
        <v>78</v>
      </c>
      <c r="C69" s="108" t="s">
        <v>25</v>
      </c>
      <c r="D69" s="110">
        <v>126</v>
      </c>
      <c r="E69" s="109"/>
      <c r="F69" s="89"/>
      <c r="G69" s="209"/>
    </row>
    <row r="70" spans="1:7" ht="12.75" customHeight="1" x14ac:dyDescent="0.2">
      <c r="A70" s="246"/>
      <c r="B70" s="249" t="s">
        <v>66</v>
      </c>
      <c r="C70" s="137"/>
      <c r="D70" s="106"/>
      <c r="E70" s="109"/>
      <c r="F70" s="89"/>
      <c r="G70" s="209"/>
    </row>
    <row r="71" spans="1:7" ht="14.25" customHeight="1" x14ac:dyDescent="0.2">
      <c r="A71" s="246" t="s">
        <v>79</v>
      </c>
      <c r="B71" s="107" t="s">
        <v>80</v>
      </c>
      <c r="C71" s="108"/>
      <c r="D71" s="87"/>
      <c r="E71" s="109"/>
      <c r="F71" s="89"/>
      <c r="G71" s="209"/>
    </row>
    <row r="72" spans="1:7" ht="14.25" customHeight="1" x14ac:dyDescent="0.2">
      <c r="A72" s="246"/>
      <c r="B72" s="103" t="s">
        <v>81</v>
      </c>
      <c r="C72" s="108" t="s">
        <v>25</v>
      </c>
      <c r="D72" s="87">
        <v>307</v>
      </c>
      <c r="E72" s="109"/>
      <c r="F72" s="89"/>
      <c r="G72" s="209"/>
    </row>
    <row r="73" spans="1:7" ht="14.25" customHeight="1" x14ac:dyDescent="0.2">
      <c r="A73" s="246"/>
      <c r="B73" s="249" t="s">
        <v>66</v>
      </c>
      <c r="C73" s="137"/>
      <c r="D73" s="106"/>
      <c r="E73" s="109"/>
      <c r="F73" s="89"/>
      <c r="G73" s="209"/>
    </row>
    <row r="74" spans="1:7" ht="14.25" customHeight="1" x14ac:dyDescent="0.2">
      <c r="A74" s="246"/>
      <c r="B74" s="103" t="s">
        <v>82</v>
      </c>
      <c r="C74" s="108" t="s">
        <v>25</v>
      </c>
      <c r="D74" s="87">
        <v>154</v>
      </c>
      <c r="E74" s="109"/>
      <c r="F74" s="89"/>
      <c r="G74" s="209"/>
    </row>
    <row r="75" spans="1:7" ht="14.25" customHeight="1" x14ac:dyDescent="0.2">
      <c r="A75" s="246"/>
      <c r="B75" s="249" t="s">
        <v>66</v>
      </c>
      <c r="C75" s="137"/>
      <c r="D75" s="106"/>
      <c r="E75" s="109"/>
      <c r="F75" s="89"/>
      <c r="G75" s="209"/>
    </row>
    <row r="76" spans="1:7" ht="14.25" customHeight="1" x14ac:dyDescent="0.2">
      <c r="A76" s="246"/>
      <c r="B76" s="103" t="s">
        <v>219</v>
      </c>
      <c r="C76" s="108" t="s">
        <v>25</v>
      </c>
      <c r="D76" s="87">
        <v>307</v>
      </c>
      <c r="E76" s="109"/>
      <c r="F76" s="89"/>
      <c r="G76" s="209"/>
    </row>
    <row r="77" spans="1:7" ht="14.25" customHeight="1" x14ac:dyDescent="0.2">
      <c r="A77" s="246"/>
      <c r="B77" s="249" t="s">
        <v>66</v>
      </c>
      <c r="C77" s="137"/>
      <c r="D77" s="106"/>
      <c r="E77" s="109"/>
      <c r="F77" s="89"/>
      <c r="G77" s="209"/>
    </row>
    <row r="78" spans="1:7" ht="14.25" customHeight="1" x14ac:dyDescent="0.2">
      <c r="A78" s="246"/>
      <c r="B78" s="103" t="s">
        <v>223</v>
      </c>
      <c r="C78" s="108" t="s">
        <v>25</v>
      </c>
      <c r="D78" s="87">
        <v>410</v>
      </c>
      <c r="E78" s="109"/>
      <c r="F78" s="89"/>
      <c r="G78" s="209"/>
    </row>
    <row r="79" spans="1:7" ht="14.25" customHeight="1" x14ac:dyDescent="0.2">
      <c r="A79" s="246"/>
      <c r="B79" s="249" t="s">
        <v>66</v>
      </c>
      <c r="C79" s="137"/>
      <c r="D79" s="106"/>
      <c r="E79" s="109"/>
      <c r="F79" s="89"/>
      <c r="G79" s="209"/>
    </row>
    <row r="80" spans="1:7" ht="14.25" customHeight="1" x14ac:dyDescent="0.2">
      <c r="A80" s="246"/>
      <c r="B80" s="103" t="s">
        <v>222</v>
      </c>
      <c r="C80" s="108" t="s">
        <v>25</v>
      </c>
      <c r="D80" s="87">
        <v>461</v>
      </c>
      <c r="E80" s="109"/>
      <c r="F80" s="89"/>
      <c r="G80" s="209"/>
    </row>
    <row r="81" spans="1:8" ht="14.25" customHeight="1" x14ac:dyDescent="0.2">
      <c r="A81" s="246"/>
      <c r="B81" s="249" t="s">
        <v>66</v>
      </c>
      <c r="C81" s="137"/>
      <c r="D81" s="106"/>
      <c r="E81" s="109"/>
      <c r="F81" s="89"/>
      <c r="G81" s="209"/>
    </row>
    <row r="82" spans="1:8" ht="14.25" customHeight="1" x14ac:dyDescent="0.2">
      <c r="A82" s="246"/>
      <c r="B82" s="103" t="s">
        <v>221</v>
      </c>
      <c r="C82" s="108" t="s">
        <v>25</v>
      </c>
      <c r="D82" s="87">
        <v>346</v>
      </c>
      <c r="E82" s="109"/>
      <c r="F82" s="89"/>
      <c r="G82" s="209"/>
    </row>
    <row r="83" spans="1:8" ht="14.25" customHeight="1" x14ac:dyDescent="0.2">
      <c r="A83" s="246"/>
      <c r="B83" s="248" t="s">
        <v>66</v>
      </c>
      <c r="C83" s="105"/>
      <c r="D83" s="106"/>
      <c r="E83" s="109"/>
      <c r="F83" s="89"/>
    </row>
    <row r="84" spans="1:8" ht="14.25" customHeight="1" x14ac:dyDescent="0.2">
      <c r="A84" s="246" t="s">
        <v>83</v>
      </c>
      <c r="B84" s="107" t="s">
        <v>84</v>
      </c>
      <c r="C84" s="108"/>
      <c r="D84" s="87"/>
      <c r="E84" s="109"/>
      <c r="F84" s="89"/>
    </row>
    <row r="85" spans="1:8" ht="14.25" customHeight="1" x14ac:dyDescent="0.2">
      <c r="A85" s="246"/>
      <c r="B85" s="103" t="s">
        <v>220</v>
      </c>
      <c r="C85" s="108" t="s">
        <v>21</v>
      </c>
      <c r="D85" s="87">
        <v>600</v>
      </c>
      <c r="E85" s="109"/>
      <c r="F85" s="89"/>
      <c r="H85" s="200"/>
    </row>
    <row r="86" spans="1:8" ht="14.25" customHeight="1" x14ac:dyDescent="0.2">
      <c r="A86" s="246"/>
      <c r="B86" s="248" t="s">
        <v>85</v>
      </c>
      <c r="C86" s="105"/>
      <c r="D86" s="106"/>
      <c r="E86" s="109"/>
      <c r="F86" s="89"/>
    </row>
    <row r="87" spans="1:8" ht="13.5" customHeight="1" x14ac:dyDescent="0.2">
      <c r="A87" s="246"/>
      <c r="B87" s="103" t="s">
        <v>86</v>
      </c>
      <c r="C87" s="108" t="s">
        <v>21</v>
      </c>
      <c r="D87" s="111">
        <v>2200</v>
      </c>
      <c r="E87" s="109"/>
      <c r="F87" s="89"/>
      <c r="H87" s="200"/>
    </row>
    <row r="88" spans="1:8" ht="21" customHeight="1" x14ac:dyDescent="0.2">
      <c r="A88" s="112" t="s">
        <v>87</v>
      </c>
      <c r="B88" s="113" t="s">
        <v>88</v>
      </c>
      <c r="C88" s="108"/>
      <c r="D88" s="87"/>
      <c r="E88" s="88"/>
      <c r="F88" s="89"/>
    </row>
    <row r="89" spans="1:8" ht="12.75" customHeight="1" x14ac:dyDescent="0.2">
      <c r="A89" s="114" t="s">
        <v>89</v>
      </c>
      <c r="B89" s="115" t="s">
        <v>90</v>
      </c>
      <c r="C89" s="108" t="s">
        <v>25</v>
      </c>
      <c r="D89" s="87">
        <v>12</v>
      </c>
      <c r="E89" s="109"/>
      <c r="F89" s="89"/>
    </row>
    <row r="90" spans="1:8" ht="105" customHeight="1" x14ac:dyDescent="0.2">
      <c r="A90" s="114"/>
      <c r="B90" s="116" t="s">
        <v>91</v>
      </c>
      <c r="C90" s="108"/>
      <c r="D90" s="87"/>
      <c r="E90" s="109"/>
      <c r="F90" s="89"/>
    </row>
    <row r="91" spans="1:8" ht="12.75" customHeight="1" x14ac:dyDescent="0.2">
      <c r="A91" s="114" t="s">
        <v>68</v>
      </c>
      <c r="B91" s="115" t="s">
        <v>92</v>
      </c>
      <c r="C91" s="108" t="s">
        <v>25</v>
      </c>
      <c r="D91" s="87">
        <v>23</v>
      </c>
      <c r="E91" s="109"/>
      <c r="F91" s="89"/>
    </row>
    <row r="92" spans="1:8" ht="121.5" customHeight="1" x14ac:dyDescent="0.2">
      <c r="A92" s="114"/>
      <c r="B92" s="116" t="s">
        <v>93</v>
      </c>
      <c r="C92" s="108"/>
      <c r="D92" s="87"/>
      <c r="E92" s="109"/>
      <c r="F92" s="89"/>
    </row>
    <row r="93" spans="1:8" ht="12.75" customHeight="1" x14ac:dyDescent="0.2">
      <c r="A93" s="114" t="s">
        <v>94</v>
      </c>
      <c r="B93" s="117" t="s">
        <v>95</v>
      </c>
      <c r="C93" s="201" t="s">
        <v>21</v>
      </c>
      <c r="D93" s="87">
        <v>935</v>
      </c>
      <c r="E93" s="109"/>
      <c r="F93" s="89"/>
    </row>
    <row r="94" spans="1:8" ht="189" customHeight="1" x14ac:dyDescent="0.2">
      <c r="A94" s="114"/>
      <c r="B94" s="116" t="s">
        <v>224</v>
      </c>
      <c r="C94" s="108"/>
      <c r="D94" s="87"/>
      <c r="E94" s="109"/>
      <c r="F94" s="89"/>
    </row>
    <row r="95" spans="1:8" ht="18.75" customHeight="1" x14ac:dyDescent="0.2">
      <c r="A95" s="114" t="s">
        <v>96</v>
      </c>
      <c r="B95" s="117" t="s">
        <v>97</v>
      </c>
      <c r="C95" s="108" t="s">
        <v>21</v>
      </c>
      <c r="D95" s="87">
        <v>350</v>
      </c>
      <c r="E95" s="109"/>
      <c r="F95" s="89"/>
    </row>
    <row r="96" spans="1:8" ht="189.75" customHeight="1" thickBot="1" x14ac:dyDescent="0.25">
      <c r="A96" s="97"/>
      <c r="B96" s="118" t="s">
        <v>98</v>
      </c>
      <c r="C96" s="108"/>
      <c r="D96" s="87"/>
      <c r="E96" s="109"/>
      <c r="F96" s="89"/>
    </row>
    <row r="97" spans="1:6" ht="15" customHeight="1" thickBot="1" x14ac:dyDescent="0.25">
      <c r="A97" s="257" t="s">
        <v>99</v>
      </c>
      <c r="B97" s="258"/>
      <c r="C97" s="258"/>
      <c r="D97" s="258"/>
      <c r="E97" s="258"/>
      <c r="F97" s="119">
        <f>SUM(F43:F96)</f>
        <v>0</v>
      </c>
    </row>
    <row r="98" spans="1:6" ht="12.75" customHeight="1" thickBot="1" x14ac:dyDescent="0.25">
      <c r="A98" s="56"/>
      <c r="B98" s="57"/>
      <c r="C98" s="57"/>
      <c r="D98" s="57"/>
      <c r="E98" s="57"/>
      <c r="F98" s="31"/>
    </row>
    <row r="99" spans="1:6" ht="16.5" customHeight="1" thickBot="1" x14ac:dyDescent="0.25">
      <c r="A99" s="120" t="s">
        <v>100</v>
      </c>
      <c r="B99" s="12" t="s">
        <v>101</v>
      </c>
      <c r="C99" s="74"/>
      <c r="D99" s="75"/>
      <c r="E99" s="76"/>
      <c r="F99" s="77"/>
    </row>
    <row r="100" spans="1:6" ht="16.5" customHeight="1" x14ac:dyDescent="0.2">
      <c r="A100" s="121" t="s">
        <v>102</v>
      </c>
      <c r="B100" s="122" t="s">
        <v>240</v>
      </c>
      <c r="C100" s="123"/>
      <c r="D100" s="124"/>
      <c r="E100" s="125"/>
      <c r="F100" s="126"/>
    </row>
    <row r="101" spans="1:6" ht="36.75" customHeight="1" x14ac:dyDescent="0.2">
      <c r="A101" s="114" t="s">
        <v>103</v>
      </c>
      <c r="B101" s="117" t="s">
        <v>104</v>
      </c>
      <c r="C101" s="131" t="s">
        <v>21</v>
      </c>
      <c r="D101" s="132">
        <v>480</v>
      </c>
      <c r="E101" s="133"/>
      <c r="F101" s="134"/>
    </row>
    <row r="102" spans="1:6" ht="126" customHeight="1" x14ac:dyDescent="0.2">
      <c r="A102" s="251" t="s">
        <v>242</v>
      </c>
      <c r="B102" s="116" t="s">
        <v>228</v>
      </c>
      <c r="C102" s="127"/>
      <c r="D102" s="128"/>
      <c r="E102" s="129"/>
      <c r="F102" s="130"/>
    </row>
    <row r="103" spans="1:6" ht="34.5" customHeight="1" x14ac:dyDescent="0.2">
      <c r="A103" s="114" t="s">
        <v>105</v>
      </c>
      <c r="B103" s="117" t="s">
        <v>106</v>
      </c>
      <c r="C103" s="131" t="s">
        <v>34</v>
      </c>
      <c r="D103" s="132">
        <v>68</v>
      </c>
      <c r="E103" s="133"/>
      <c r="F103" s="134"/>
    </row>
    <row r="104" spans="1:6" ht="117" customHeight="1" x14ac:dyDescent="0.2">
      <c r="A104" s="114"/>
      <c r="B104" s="116" t="s">
        <v>107</v>
      </c>
      <c r="C104" s="131"/>
      <c r="D104" s="132"/>
      <c r="E104" s="133"/>
      <c r="F104" s="134"/>
    </row>
    <row r="105" spans="1:6" ht="22.5" customHeight="1" x14ac:dyDescent="0.2">
      <c r="A105" s="135" t="s">
        <v>108</v>
      </c>
      <c r="B105" s="122" t="s">
        <v>241</v>
      </c>
      <c r="C105" s="123"/>
      <c r="D105" s="124"/>
      <c r="E105" s="125"/>
      <c r="F105" s="126"/>
    </row>
    <row r="106" spans="1:6" ht="15" customHeight="1" x14ac:dyDescent="0.2">
      <c r="A106" s="114" t="s">
        <v>109</v>
      </c>
      <c r="B106" s="117" t="s">
        <v>110</v>
      </c>
      <c r="C106" s="131" t="s">
        <v>21</v>
      </c>
      <c r="D106" s="132">
        <v>480</v>
      </c>
      <c r="E106" s="133"/>
      <c r="F106" s="134"/>
    </row>
    <row r="107" spans="1:6" ht="111.75" customHeight="1" x14ac:dyDescent="0.2">
      <c r="A107" s="251" t="s">
        <v>243</v>
      </c>
      <c r="B107" s="116" t="s">
        <v>111</v>
      </c>
      <c r="C107" s="131"/>
      <c r="D107" s="132"/>
      <c r="E107" s="133"/>
      <c r="F107" s="134"/>
    </row>
    <row r="108" spans="1:6" ht="12.75" customHeight="1" x14ac:dyDescent="0.2">
      <c r="A108" s="135" t="s">
        <v>112</v>
      </c>
      <c r="B108" s="136" t="s">
        <v>113</v>
      </c>
      <c r="C108" s="123"/>
      <c r="D108" s="124"/>
      <c r="E108" s="125"/>
      <c r="F108" s="126"/>
    </row>
    <row r="109" spans="1:6" ht="12.75" customHeight="1" x14ac:dyDescent="0.2">
      <c r="A109" s="114" t="s">
        <v>114</v>
      </c>
      <c r="B109" s="117" t="s">
        <v>115</v>
      </c>
      <c r="C109" s="131" t="s">
        <v>21</v>
      </c>
      <c r="D109" s="132">
        <v>50</v>
      </c>
      <c r="E109" s="133"/>
      <c r="F109" s="134"/>
    </row>
    <row r="110" spans="1:6" ht="129" customHeight="1" x14ac:dyDescent="0.2">
      <c r="A110" s="114"/>
      <c r="B110" s="116" t="s">
        <v>116</v>
      </c>
      <c r="C110" s="131"/>
      <c r="D110" s="132"/>
      <c r="E110" s="133"/>
      <c r="F110" s="134"/>
    </row>
    <row r="111" spans="1:6" ht="12.75" customHeight="1" x14ac:dyDescent="0.2">
      <c r="A111" s="114" t="s">
        <v>117</v>
      </c>
      <c r="B111" s="117" t="s">
        <v>118</v>
      </c>
      <c r="C111" s="131" t="s">
        <v>34</v>
      </c>
      <c r="D111" s="132" t="s">
        <v>125</v>
      </c>
      <c r="E111" s="133"/>
      <c r="F111" s="134"/>
    </row>
    <row r="112" spans="1:6" ht="128.25" customHeight="1" x14ac:dyDescent="0.2">
      <c r="A112" s="114"/>
      <c r="B112" s="116" t="s">
        <v>119</v>
      </c>
      <c r="C112" s="131"/>
      <c r="D112" s="132"/>
      <c r="E112" s="133"/>
      <c r="F112" s="134"/>
    </row>
    <row r="113" spans="1:6" ht="22.5" customHeight="1" x14ac:dyDescent="0.2">
      <c r="A113" s="114" t="s">
        <v>120</v>
      </c>
      <c r="B113" s="117" t="s">
        <v>121</v>
      </c>
      <c r="C113" s="131" t="s">
        <v>34</v>
      </c>
      <c r="D113" s="132">
        <v>2</v>
      </c>
      <c r="E113" s="133"/>
      <c r="F113" s="134"/>
    </row>
    <row r="114" spans="1:6" ht="138.75" customHeight="1" x14ac:dyDescent="0.2">
      <c r="A114" s="114"/>
      <c r="B114" s="116" t="s">
        <v>122</v>
      </c>
      <c r="C114" s="131"/>
      <c r="D114" s="132"/>
      <c r="E114" s="133"/>
      <c r="F114" s="134"/>
    </row>
    <row r="115" spans="1:6" ht="13.5" customHeight="1" x14ac:dyDescent="0.2">
      <c r="A115" s="114" t="s">
        <v>123</v>
      </c>
      <c r="B115" s="117" t="s">
        <v>124</v>
      </c>
      <c r="C115" s="131" t="s">
        <v>21</v>
      </c>
      <c r="D115" s="132" t="s">
        <v>125</v>
      </c>
      <c r="E115" s="133"/>
      <c r="F115" s="134"/>
    </row>
    <row r="116" spans="1:6" ht="108.75" customHeight="1" x14ac:dyDescent="0.2">
      <c r="A116" s="114"/>
      <c r="B116" s="116" t="s">
        <v>126</v>
      </c>
      <c r="C116" s="131"/>
      <c r="D116" s="132"/>
      <c r="E116" s="133"/>
      <c r="F116" s="134"/>
    </row>
    <row r="117" spans="1:6" ht="12.75" customHeight="1" x14ac:dyDescent="0.2">
      <c r="A117" s="114" t="s">
        <v>127</v>
      </c>
      <c r="B117" s="117" t="s">
        <v>128</v>
      </c>
      <c r="C117" s="137" t="s">
        <v>34</v>
      </c>
      <c r="D117" s="132">
        <v>70</v>
      </c>
      <c r="E117" s="138"/>
      <c r="F117" s="139"/>
    </row>
    <row r="118" spans="1:6" ht="138.75" customHeight="1" thickBot="1" x14ac:dyDescent="0.25">
      <c r="A118" s="114"/>
      <c r="B118" s="116" t="s">
        <v>129</v>
      </c>
      <c r="C118" s="131"/>
      <c r="D118" s="132"/>
      <c r="E118" s="133"/>
      <c r="F118" s="134"/>
    </row>
    <row r="119" spans="1:6" ht="20.25" customHeight="1" thickBot="1" x14ac:dyDescent="0.25">
      <c r="A119" s="56"/>
      <c r="B119" s="57"/>
      <c r="C119" s="57"/>
      <c r="D119" s="57"/>
      <c r="E119" s="57" t="s">
        <v>130</v>
      </c>
      <c r="F119" s="140">
        <f>SUM(F100:F118)</f>
        <v>0</v>
      </c>
    </row>
    <row r="120" spans="1:6" ht="20.25" customHeight="1" thickBot="1" x14ac:dyDescent="0.25">
      <c r="A120" s="56"/>
      <c r="B120" s="57"/>
      <c r="C120" s="57"/>
      <c r="D120" s="57"/>
      <c r="E120" s="57"/>
      <c r="F120" s="141"/>
    </row>
    <row r="121" spans="1:6" ht="16.5" customHeight="1" thickBot="1" x14ac:dyDescent="0.25">
      <c r="A121" s="120" t="s">
        <v>131</v>
      </c>
      <c r="B121" s="12" t="s">
        <v>132</v>
      </c>
      <c r="C121" s="74"/>
      <c r="D121" s="75"/>
      <c r="E121" s="76"/>
      <c r="F121" s="77"/>
    </row>
    <row r="122" spans="1:6" ht="13.5" customHeight="1" x14ac:dyDescent="0.2">
      <c r="A122" s="142" t="s">
        <v>133</v>
      </c>
      <c r="B122" s="143" t="s">
        <v>134</v>
      </c>
      <c r="C122" s="144" t="s">
        <v>11</v>
      </c>
      <c r="D122" s="145">
        <v>1</v>
      </c>
      <c r="E122" s="15"/>
      <c r="F122" s="134"/>
    </row>
    <row r="123" spans="1:6" ht="110.25" customHeight="1" x14ac:dyDescent="0.2">
      <c r="A123" s="102"/>
      <c r="B123" s="146" t="s">
        <v>135</v>
      </c>
      <c r="C123" s="86"/>
      <c r="D123" s="86"/>
      <c r="E123" s="147"/>
      <c r="F123" s="134"/>
    </row>
    <row r="124" spans="1:6" ht="13.5" customHeight="1" x14ac:dyDescent="0.2">
      <c r="A124" s="148" t="s">
        <v>136</v>
      </c>
      <c r="B124" s="149" t="s">
        <v>137</v>
      </c>
      <c r="C124" s="86" t="s">
        <v>25</v>
      </c>
      <c r="D124" s="111">
        <v>3</v>
      </c>
      <c r="E124" s="150"/>
      <c r="F124" s="134"/>
    </row>
    <row r="125" spans="1:6" ht="94.5" customHeight="1" x14ac:dyDescent="0.2">
      <c r="A125" s="148"/>
      <c r="B125" s="146" t="s">
        <v>138</v>
      </c>
      <c r="C125" s="86"/>
      <c r="D125" s="111"/>
      <c r="E125" s="150"/>
      <c r="F125" s="134"/>
    </row>
    <row r="126" spans="1:6" ht="13.5" customHeight="1" x14ac:dyDescent="0.2">
      <c r="A126" s="148" t="s">
        <v>139</v>
      </c>
      <c r="B126" s="149" t="s">
        <v>140</v>
      </c>
      <c r="C126" s="86" t="s">
        <v>25</v>
      </c>
      <c r="D126" s="111">
        <v>3</v>
      </c>
      <c r="E126" s="150"/>
      <c r="F126" s="134"/>
    </row>
    <row r="127" spans="1:6" ht="87.75" customHeight="1" x14ac:dyDescent="0.2">
      <c r="A127" s="102"/>
      <c r="B127" s="116" t="s">
        <v>138</v>
      </c>
      <c r="C127" s="86"/>
      <c r="D127" s="111"/>
      <c r="E127" s="150"/>
      <c r="F127" s="134"/>
    </row>
    <row r="128" spans="1:6" ht="13.5" customHeight="1" x14ac:dyDescent="0.2">
      <c r="A128" s="148" t="s">
        <v>141</v>
      </c>
      <c r="B128" s="149" t="s">
        <v>142</v>
      </c>
      <c r="C128" s="86" t="s">
        <v>25</v>
      </c>
      <c r="D128" s="111">
        <v>30</v>
      </c>
      <c r="E128" s="150"/>
      <c r="F128" s="134"/>
    </row>
    <row r="129" spans="1:6" ht="98.25" customHeight="1" x14ac:dyDescent="0.2">
      <c r="A129" s="102"/>
      <c r="B129" s="116" t="s">
        <v>143</v>
      </c>
      <c r="C129" s="86"/>
      <c r="D129" s="111"/>
      <c r="E129" s="147"/>
      <c r="F129" s="134"/>
    </row>
    <row r="130" spans="1:6" s="152" customFormat="1" ht="13.5" customHeight="1" x14ac:dyDescent="0.2">
      <c r="A130" s="148" t="s">
        <v>144</v>
      </c>
      <c r="B130" s="151" t="s">
        <v>145</v>
      </c>
      <c r="C130" s="86" t="s">
        <v>25</v>
      </c>
      <c r="D130" s="111">
        <v>1</v>
      </c>
      <c r="E130" s="150"/>
      <c r="F130" s="134"/>
    </row>
    <row r="131" spans="1:6" ht="81.75" customHeight="1" x14ac:dyDescent="0.2">
      <c r="A131" s="102"/>
      <c r="B131" s="146" t="s">
        <v>146</v>
      </c>
      <c r="C131" s="86"/>
      <c r="D131" s="111"/>
      <c r="E131" s="147"/>
      <c r="F131" s="134"/>
    </row>
    <row r="132" spans="1:6" ht="13.5" customHeight="1" x14ac:dyDescent="0.2">
      <c r="A132" s="148" t="s">
        <v>147</v>
      </c>
      <c r="B132" s="149" t="s">
        <v>148</v>
      </c>
      <c r="C132" s="86" t="s">
        <v>11</v>
      </c>
      <c r="D132" s="111">
        <v>1</v>
      </c>
      <c r="E132" s="150"/>
      <c r="F132" s="134"/>
    </row>
    <row r="133" spans="1:6" ht="132.75" customHeight="1" x14ac:dyDescent="0.2">
      <c r="A133" s="102"/>
      <c r="B133" s="146" t="s">
        <v>149</v>
      </c>
      <c r="C133" s="86"/>
      <c r="D133" s="111"/>
      <c r="E133" s="147"/>
      <c r="F133" s="134"/>
    </row>
    <row r="134" spans="1:6" ht="19.5" customHeight="1" x14ac:dyDescent="0.2">
      <c r="A134" s="148" t="s">
        <v>150</v>
      </c>
      <c r="B134" s="149" t="s">
        <v>151</v>
      </c>
      <c r="C134" s="86"/>
      <c r="D134" s="111"/>
      <c r="E134" s="147"/>
      <c r="F134" s="134"/>
    </row>
    <row r="135" spans="1:6" ht="22.5" customHeight="1" x14ac:dyDescent="0.2">
      <c r="A135" s="153" t="s">
        <v>152</v>
      </c>
      <c r="B135" s="154" t="s">
        <v>153</v>
      </c>
      <c r="C135" s="155" t="s">
        <v>11</v>
      </c>
      <c r="D135" s="156">
        <v>1</v>
      </c>
      <c r="E135" s="157"/>
      <c r="F135" s="134"/>
    </row>
    <row r="136" spans="1:6" ht="95.25" customHeight="1" x14ac:dyDescent="0.2">
      <c r="A136" s="153"/>
      <c r="B136" s="146" t="s">
        <v>154</v>
      </c>
      <c r="C136" s="86"/>
      <c r="D136" s="111"/>
      <c r="E136" s="147"/>
      <c r="F136" s="134"/>
    </row>
    <row r="137" spans="1:6" ht="24.75" customHeight="1" x14ac:dyDescent="0.2">
      <c r="A137" s="153" t="s">
        <v>155</v>
      </c>
      <c r="B137" s="154" t="s">
        <v>156</v>
      </c>
      <c r="C137" s="155" t="s">
        <v>21</v>
      </c>
      <c r="D137" s="156">
        <v>4</v>
      </c>
      <c r="E137" s="157"/>
      <c r="F137" s="134"/>
    </row>
    <row r="138" spans="1:6" ht="123.75" customHeight="1" x14ac:dyDescent="0.2">
      <c r="A138" s="153"/>
      <c r="B138" s="158" t="s">
        <v>157</v>
      </c>
      <c r="C138" s="155"/>
      <c r="D138" s="156"/>
      <c r="E138" s="157"/>
      <c r="F138" s="134"/>
    </row>
    <row r="139" spans="1:6" ht="25.5" customHeight="1" x14ac:dyDescent="0.2">
      <c r="A139" s="153" t="s">
        <v>158</v>
      </c>
      <c r="B139" s="154" t="s">
        <v>159</v>
      </c>
      <c r="C139" s="155" t="s">
        <v>53</v>
      </c>
      <c r="D139" s="156">
        <v>17</v>
      </c>
      <c r="E139" s="157"/>
      <c r="F139" s="134"/>
    </row>
    <row r="140" spans="1:6" ht="129.75" customHeight="1" x14ac:dyDescent="0.2">
      <c r="A140" s="153"/>
      <c r="B140" s="158" t="s">
        <v>160</v>
      </c>
      <c r="C140" s="155"/>
      <c r="D140" s="156"/>
      <c r="E140" s="157"/>
      <c r="F140" s="134"/>
    </row>
    <row r="141" spans="1:6" ht="23.25" customHeight="1" x14ac:dyDescent="0.2">
      <c r="A141" s="153" t="s">
        <v>161</v>
      </c>
      <c r="B141" s="159" t="s">
        <v>162</v>
      </c>
      <c r="C141" s="155" t="s">
        <v>49</v>
      </c>
      <c r="D141" s="156">
        <v>18</v>
      </c>
      <c r="E141" s="157"/>
      <c r="F141" s="134"/>
    </row>
    <row r="142" spans="1:6" ht="151.5" customHeight="1" x14ac:dyDescent="0.2">
      <c r="A142" s="153"/>
      <c r="B142" s="158" t="s">
        <v>163</v>
      </c>
      <c r="C142" s="155"/>
      <c r="D142" s="156"/>
      <c r="E142" s="157"/>
      <c r="F142" s="134"/>
    </row>
    <row r="143" spans="1:6" ht="21.75" customHeight="1" x14ac:dyDescent="0.2">
      <c r="A143" s="148" t="s">
        <v>164</v>
      </c>
      <c r="B143" s="149" t="s">
        <v>165</v>
      </c>
      <c r="C143" s="86" t="s">
        <v>11</v>
      </c>
      <c r="D143" s="111">
        <v>1</v>
      </c>
      <c r="E143" s="147"/>
      <c r="F143" s="134"/>
    </row>
    <row r="144" spans="1:6" ht="106.5" customHeight="1" x14ac:dyDescent="0.2">
      <c r="A144" s="102"/>
      <c r="B144" s="146" t="s">
        <v>166</v>
      </c>
      <c r="C144" s="86"/>
      <c r="D144" s="111"/>
      <c r="E144" s="147"/>
      <c r="F144" s="134"/>
    </row>
    <row r="145" spans="1:6" s="152" customFormat="1" ht="18" customHeight="1" x14ac:dyDescent="0.2">
      <c r="A145" s="148" t="s">
        <v>167</v>
      </c>
      <c r="B145" s="151" t="s">
        <v>168</v>
      </c>
      <c r="C145" s="86" t="s">
        <v>25</v>
      </c>
      <c r="D145" s="111">
        <v>1</v>
      </c>
      <c r="E145" s="150"/>
      <c r="F145" s="134"/>
    </row>
    <row r="146" spans="1:6" ht="76.5" customHeight="1" x14ac:dyDescent="0.2">
      <c r="A146" s="160"/>
      <c r="B146" s="146" t="s">
        <v>146</v>
      </c>
      <c r="C146" s="86"/>
      <c r="D146" s="111"/>
      <c r="E146" s="161"/>
      <c r="F146" s="134"/>
    </row>
    <row r="147" spans="1:6" ht="21.75" customHeight="1" x14ac:dyDescent="0.2">
      <c r="A147" s="148" t="s">
        <v>169</v>
      </c>
      <c r="B147" s="149" t="s">
        <v>170</v>
      </c>
      <c r="C147" s="86" t="s">
        <v>11</v>
      </c>
      <c r="D147" s="111">
        <v>1</v>
      </c>
      <c r="E147" s="147"/>
      <c r="F147" s="134"/>
    </row>
    <row r="148" spans="1:6" ht="120" customHeight="1" x14ac:dyDescent="0.2">
      <c r="A148" s="102"/>
      <c r="B148" s="146" t="s">
        <v>171</v>
      </c>
      <c r="C148" s="86"/>
      <c r="D148" s="111"/>
      <c r="E148" s="147"/>
      <c r="F148" s="134"/>
    </row>
    <row r="149" spans="1:6" ht="21.75" customHeight="1" x14ac:dyDescent="0.2">
      <c r="A149" s="148" t="s">
        <v>172</v>
      </c>
      <c r="B149" s="149" t="s">
        <v>173</v>
      </c>
      <c r="C149" s="86" t="s">
        <v>11</v>
      </c>
      <c r="D149" s="111">
        <v>1</v>
      </c>
      <c r="E149" s="147"/>
      <c r="F149" s="134"/>
    </row>
    <row r="150" spans="1:6" ht="97.5" customHeight="1" x14ac:dyDescent="0.2">
      <c r="A150" s="102"/>
      <c r="B150" s="158" t="s">
        <v>174</v>
      </c>
      <c r="C150" s="155"/>
      <c r="D150" s="156"/>
      <c r="E150" s="157"/>
      <c r="F150" s="134"/>
    </row>
    <row r="151" spans="1:6" s="152" customFormat="1" ht="13.5" customHeight="1" x14ac:dyDescent="0.2">
      <c r="A151" s="148" t="s">
        <v>175</v>
      </c>
      <c r="B151" s="162" t="s">
        <v>176</v>
      </c>
      <c r="C151" s="86"/>
      <c r="D151" s="111"/>
      <c r="E151" s="150"/>
      <c r="F151" s="134"/>
    </row>
    <row r="152" spans="1:6" s="152" customFormat="1" ht="13.5" customHeight="1" x14ac:dyDescent="0.2">
      <c r="A152" s="102"/>
      <c r="B152" s="163" t="s">
        <v>177</v>
      </c>
      <c r="C152" s="86"/>
      <c r="D152" s="111"/>
      <c r="E152" s="147"/>
      <c r="F152" s="134"/>
    </row>
    <row r="153" spans="1:6" ht="21" customHeight="1" x14ac:dyDescent="0.2">
      <c r="A153" s="148" t="s">
        <v>178</v>
      </c>
      <c r="B153" s="149" t="s">
        <v>179</v>
      </c>
      <c r="C153" s="86" t="s">
        <v>11</v>
      </c>
      <c r="D153" s="111">
        <v>1</v>
      </c>
      <c r="E153" s="147"/>
      <c r="F153" s="134"/>
    </row>
    <row r="154" spans="1:6" ht="96.75" customHeight="1" x14ac:dyDescent="0.2">
      <c r="A154" s="102"/>
      <c r="B154" s="116" t="s">
        <v>180</v>
      </c>
      <c r="C154" s="86"/>
      <c r="D154" s="111"/>
      <c r="E154" s="147"/>
      <c r="F154" s="134"/>
    </row>
    <row r="155" spans="1:6" s="152" customFormat="1" ht="13.5" customHeight="1" x14ac:dyDescent="0.2">
      <c r="A155" s="148" t="s">
        <v>181</v>
      </c>
      <c r="B155" s="162" t="s">
        <v>182</v>
      </c>
      <c r="C155" s="86"/>
      <c r="D155" s="111"/>
      <c r="E155" s="150"/>
      <c r="F155" s="134"/>
    </row>
    <row r="156" spans="1:6" ht="26.25" customHeight="1" x14ac:dyDescent="0.2">
      <c r="A156" s="160"/>
      <c r="B156" s="164" t="s">
        <v>183</v>
      </c>
      <c r="C156" s="165"/>
      <c r="D156" s="166"/>
      <c r="E156" s="161"/>
      <c r="F156" s="134"/>
    </row>
    <row r="157" spans="1:6" ht="13.5" customHeight="1" x14ac:dyDescent="0.2">
      <c r="A157" s="148" t="s">
        <v>184</v>
      </c>
      <c r="B157" s="149" t="s">
        <v>185</v>
      </c>
      <c r="C157" s="86" t="s">
        <v>11</v>
      </c>
      <c r="D157" s="111">
        <v>1</v>
      </c>
      <c r="E157" s="147"/>
      <c r="F157" s="134"/>
    </row>
    <row r="158" spans="1:6" ht="105.75" customHeight="1" x14ac:dyDescent="0.2">
      <c r="A158" s="102"/>
      <c r="B158" s="146" t="s">
        <v>186</v>
      </c>
      <c r="C158" s="86"/>
      <c r="D158" s="111"/>
      <c r="E158" s="147"/>
      <c r="F158" s="134"/>
    </row>
    <row r="159" spans="1:6" ht="13.5" customHeight="1" x14ac:dyDescent="0.2">
      <c r="A159" s="148" t="s">
        <v>187</v>
      </c>
      <c r="B159" s="149" t="s">
        <v>188</v>
      </c>
      <c r="C159" s="86" t="s">
        <v>11</v>
      </c>
      <c r="D159" s="111">
        <v>1</v>
      </c>
      <c r="E159" s="147"/>
      <c r="F159" s="134"/>
    </row>
    <row r="160" spans="1:6" ht="97.5" customHeight="1" x14ac:dyDescent="0.2">
      <c r="A160" s="148"/>
      <c r="B160" s="146" t="s">
        <v>154</v>
      </c>
      <c r="C160" s="86"/>
      <c r="D160" s="111"/>
      <c r="E160" s="147"/>
      <c r="F160" s="134"/>
    </row>
    <row r="161" spans="1:6" s="152" customFormat="1" ht="13.5" customHeight="1" x14ac:dyDescent="0.2">
      <c r="A161" s="148" t="s">
        <v>189</v>
      </c>
      <c r="B161" s="151" t="s">
        <v>190</v>
      </c>
      <c r="C161" s="86" t="s">
        <v>11</v>
      </c>
      <c r="D161" s="111">
        <v>1</v>
      </c>
      <c r="E161" s="150"/>
      <c r="F161" s="134"/>
    </row>
    <row r="162" spans="1:6" s="152" customFormat="1" ht="165" customHeight="1" x14ac:dyDescent="0.2">
      <c r="A162" s="148"/>
      <c r="B162" s="167" t="s">
        <v>191</v>
      </c>
      <c r="C162" s="86"/>
      <c r="D162" s="111"/>
      <c r="E162" s="150"/>
      <c r="F162" s="134"/>
    </row>
    <row r="163" spans="1:6" ht="13.5" customHeight="1" x14ac:dyDescent="0.2">
      <c r="A163" s="148" t="s">
        <v>192</v>
      </c>
      <c r="B163" s="168" t="s">
        <v>193</v>
      </c>
      <c r="C163" s="86" t="s">
        <v>11</v>
      </c>
      <c r="D163" s="111">
        <v>1</v>
      </c>
      <c r="E163" s="147"/>
      <c r="F163" s="134"/>
    </row>
    <row r="164" spans="1:6" ht="87" customHeight="1" x14ac:dyDescent="0.2">
      <c r="A164" s="102"/>
      <c r="B164" s="164" t="s">
        <v>194</v>
      </c>
      <c r="C164" s="86"/>
      <c r="D164" s="111"/>
      <c r="E164" s="147"/>
      <c r="F164" s="134"/>
    </row>
    <row r="165" spans="1:6" ht="13.5" customHeight="1" x14ac:dyDescent="0.2">
      <c r="A165" s="148" t="s">
        <v>195</v>
      </c>
      <c r="B165" s="149" t="s">
        <v>196</v>
      </c>
      <c r="C165" s="86" t="s">
        <v>21</v>
      </c>
      <c r="D165" s="111">
        <v>65</v>
      </c>
      <c r="E165" s="147"/>
      <c r="F165" s="134"/>
    </row>
    <row r="166" spans="1:6" ht="105" customHeight="1" x14ac:dyDescent="0.2">
      <c r="A166" s="102"/>
      <c r="B166" s="146" t="s">
        <v>197</v>
      </c>
      <c r="C166" s="86"/>
      <c r="D166" s="111"/>
      <c r="E166" s="147"/>
      <c r="F166" s="134"/>
    </row>
    <row r="167" spans="1:6" ht="13.5" customHeight="1" x14ac:dyDescent="0.2">
      <c r="A167" s="148" t="s">
        <v>198</v>
      </c>
      <c r="B167" s="149" t="s">
        <v>199</v>
      </c>
      <c r="C167" s="86" t="s">
        <v>25</v>
      </c>
      <c r="D167" s="111">
        <v>1</v>
      </c>
      <c r="E167" s="147"/>
      <c r="F167" s="134"/>
    </row>
    <row r="168" spans="1:6" ht="89.25" customHeight="1" x14ac:dyDescent="0.2">
      <c r="A168" s="102"/>
      <c r="B168" s="146" t="s">
        <v>138</v>
      </c>
      <c r="C168" s="86"/>
      <c r="D168" s="111"/>
      <c r="E168" s="147"/>
      <c r="F168" s="134"/>
    </row>
    <row r="169" spans="1:6" ht="13.5" customHeight="1" x14ac:dyDescent="0.2">
      <c r="A169" s="148" t="s">
        <v>200</v>
      </c>
      <c r="B169" s="149" t="s">
        <v>201</v>
      </c>
      <c r="C169" s="86" t="s">
        <v>25</v>
      </c>
      <c r="D169" s="111">
        <v>1</v>
      </c>
      <c r="E169" s="147"/>
      <c r="F169" s="134"/>
    </row>
    <row r="170" spans="1:6" ht="90.75" customHeight="1" x14ac:dyDescent="0.2">
      <c r="A170" s="148"/>
      <c r="B170" s="146" t="s">
        <v>138</v>
      </c>
      <c r="C170" s="86"/>
      <c r="D170" s="111"/>
      <c r="E170" s="147"/>
      <c r="F170" s="134"/>
    </row>
    <row r="171" spans="1:6" s="152" customFormat="1" ht="19.5" customHeight="1" x14ac:dyDescent="0.2">
      <c r="A171" s="148" t="s">
        <v>202</v>
      </c>
      <c r="B171" s="151" t="s">
        <v>203</v>
      </c>
      <c r="C171" s="86" t="s">
        <v>25</v>
      </c>
      <c r="D171" s="111">
        <v>1</v>
      </c>
      <c r="E171" s="150"/>
      <c r="F171" s="134"/>
    </row>
    <row r="172" spans="1:6" ht="97.5" customHeight="1" x14ac:dyDescent="0.2">
      <c r="A172" s="102"/>
      <c r="B172" s="146" t="s">
        <v>204</v>
      </c>
      <c r="C172" s="86"/>
      <c r="D172" s="111"/>
      <c r="E172" s="147"/>
      <c r="F172" s="134"/>
    </row>
    <row r="173" spans="1:6" ht="13.5" customHeight="1" x14ac:dyDescent="0.2">
      <c r="A173" s="148" t="s">
        <v>205</v>
      </c>
      <c r="B173" s="149" t="s">
        <v>206</v>
      </c>
      <c r="C173" s="86" t="s">
        <v>11</v>
      </c>
      <c r="D173" s="111">
        <v>1</v>
      </c>
      <c r="E173" s="147"/>
      <c r="F173" s="134"/>
    </row>
    <row r="174" spans="1:6" ht="103.5" customHeight="1" x14ac:dyDescent="0.2">
      <c r="A174" s="169"/>
      <c r="B174" s="170" t="s">
        <v>207</v>
      </c>
      <c r="C174" s="18"/>
      <c r="D174" s="171"/>
      <c r="E174" s="20"/>
      <c r="F174" s="134"/>
    </row>
    <row r="175" spans="1:6" ht="13.5" customHeight="1" x14ac:dyDescent="0.2">
      <c r="A175" s="148" t="s">
        <v>208</v>
      </c>
      <c r="B175" s="149" t="s">
        <v>209</v>
      </c>
      <c r="C175" s="86" t="s">
        <v>210</v>
      </c>
      <c r="D175" s="111">
        <v>220</v>
      </c>
      <c r="E175" s="147"/>
      <c r="F175" s="134"/>
    </row>
    <row r="176" spans="1:6" ht="108.75" customHeight="1" x14ac:dyDescent="0.2">
      <c r="A176" s="169"/>
      <c r="B176" s="146" t="s">
        <v>211</v>
      </c>
      <c r="C176" s="86"/>
      <c r="D176" s="111"/>
      <c r="E176" s="147"/>
      <c r="F176" s="134"/>
    </row>
    <row r="177" spans="1:6" ht="18" customHeight="1" x14ac:dyDescent="0.2">
      <c r="A177" s="148" t="s">
        <v>212</v>
      </c>
      <c r="B177" s="149" t="s">
        <v>213</v>
      </c>
      <c r="C177" s="86" t="s">
        <v>11</v>
      </c>
      <c r="D177" s="111">
        <v>1</v>
      </c>
      <c r="E177" s="147"/>
      <c r="F177" s="134"/>
    </row>
    <row r="178" spans="1:6" ht="160.5" customHeight="1" thickBot="1" x14ac:dyDescent="0.25">
      <c r="A178" s="102"/>
      <c r="B178" s="146" t="s">
        <v>214</v>
      </c>
      <c r="C178" s="86"/>
      <c r="D178" s="111"/>
      <c r="E178" s="147"/>
      <c r="F178" s="134"/>
    </row>
    <row r="179" spans="1:6" ht="18.75" customHeight="1" thickBot="1" x14ac:dyDescent="0.25">
      <c r="A179" s="56"/>
      <c r="B179" s="57"/>
      <c r="C179" s="57"/>
      <c r="D179" s="57"/>
      <c r="E179" s="57" t="s">
        <v>215</v>
      </c>
      <c r="F179" s="140">
        <f>SUM(F122:F178)</f>
        <v>0</v>
      </c>
    </row>
    <row r="180" spans="1:6" ht="39.75" customHeight="1" thickBot="1" x14ac:dyDescent="0.25">
      <c r="A180" s="120"/>
      <c r="B180" s="12" t="s">
        <v>229</v>
      </c>
      <c r="C180" s="74"/>
      <c r="D180" s="75"/>
      <c r="E180" s="76"/>
      <c r="F180" s="77"/>
    </row>
    <row r="181" spans="1:6" ht="18.75" customHeight="1" thickBot="1" x14ac:dyDescent="0.25">
      <c r="A181" s="56"/>
      <c r="B181" s="57"/>
      <c r="C181" s="57"/>
      <c r="D181" s="57"/>
      <c r="E181" s="57"/>
      <c r="F181" s="141"/>
    </row>
    <row r="182" spans="1:6" ht="18.75" customHeight="1" thickBot="1" x14ac:dyDescent="0.25">
      <c r="A182" s="172"/>
      <c r="B182" s="267" t="str">
        <f>A11</f>
        <v>Total Prix Généraux</v>
      </c>
      <c r="C182" s="267"/>
      <c r="D182" s="267"/>
      <c r="E182" s="268"/>
      <c r="F182" s="140">
        <f>F11</f>
        <v>0</v>
      </c>
    </row>
    <row r="183" spans="1:6" ht="18.75" customHeight="1" thickBot="1" x14ac:dyDescent="0.25">
      <c r="A183" s="172"/>
      <c r="B183" s="173"/>
      <c r="C183" s="173"/>
      <c r="D183" s="173"/>
      <c r="E183" s="173"/>
      <c r="F183" s="174"/>
    </row>
    <row r="184" spans="1:6" ht="18.75" customHeight="1" thickBot="1" x14ac:dyDescent="0.25">
      <c r="A184" s="257" t="str">
        <f>A32</f>
        <v>Total Travaux préparatoires et terrassements</v>
      </c>
      <c r="B184" s="258"/>
      <c r="C184" s="258"/>
      <c r="D184" s="258"/>
      <c r="E184" s="258"/>
      <c r="F184" s="140">
        <f>F32</f>
        <v>0</v>
      </c>
    </row>
    <row r="185" spans="1:6" ht="18.75" customHeight="1" thickBot="1" x14ac:dyDescent="0.25">
      <c r="A185" s="175"/>
      <c r="B185" s="176"/>
      <c r="C185" s="177"/>
      <c r="D185" s="178"/>
      <c r="E185" s="179"/>
      <c r="F185" s="141"/>
    </row>
    <row r="186" spans="1:6" ht="18.75" customHeight="1" thickBot="1" x14ac:dyDescent="0.25">
      <c r="A186" s="172"/>
      <c r="B186" s="173"/>
      <c r="C186" s="173"/>
      <c r="D186" s="173"/>
      <c r="E186" s="173" t="str">
        <f>A40</f>
        <v xml:space="preserve">Total Fourniture et pose de mobilier et de clôture </v>
      </c>
      <c r="F186" s="140">
        <f>F40</f>
        <v>0</v>
      </c>
    </row>
    <row r="187" spans="1:6" ht="18.75" customHeight="1" thickBot="1" x14ac:dyDescent="0.25">
      <c r="A187" s="175"/>
      <c r="B187" s="176"/>
      <c r="C187" s="177"/>
      <c r="D187" s="178"/>
      <c r="E187" s="179"/>
      <c r="F187" s="141"/>
    </row>
    <row r="188" spans="1:6" ht="18.75" customHeight="1" thickBot="1" x14ac:dyDescent="0.25">
      <c r="A188" s="172"/>
      <c r="B188" s="173"/>
      <c r="C188" s="173"/>
      <c r="D188" s="173"/>
      <c r="E188" s="173" t="str">
        <f>A97</f>
        <v>Total Fourniture et plantation des végétaux</v>
      </c>
      <c r="F188" s="140">
        <f>F97</f>
        <v>0</v>
      </c>
    </row>
    <row r="189" spans="1:6" ht="18.75" customHeight="1" thickBot="1" x14ac:dyDescent="0.25">
      <c r="A189" s="172"/>
      <c r="B189" s="180"/>
      <c r="C189" s="181"/>
      <c r="D189" s="178"/>
      <c r="E189" s="179"/>
      <c r="F189" s="141"/>
    </row>
    <row r="190" spans="1:6" ht="18.75" customHeight="1" thickBot="1" x14ac:dyDescent="0.25">
      <c r="A190" s="172"/>
      <c r="B190" s="182"/>
      <c r="C190" s="183"/>
      <c r="D190" s="184"/>
      <c r="E190" s="185" t="str">
        <f>E119</f>
        <v xml:space="preserve">Total Revêtements de sols et mur </v>
      </c>
      <c r="F190" s="140">
        <f>F119</f>
        <v>0</v>
      </c>
    </row>
    <row r="191" spans="1:6" ht="18.75" customHeight="1" thickBot="1" x14ac:dyDescent="0.25">
      <c r="A191" s="172"/>
      <c r="B191" s="186"/>
      <c r="C191" s="181"/>
      <c r="D191" s="178"/>
      <c r="E191" s="179"/>
      <c r="F191" s="141"/>
    </row>
    <row r="192" spans="1:6" ht="18.75" customHeight="1" thickBot="1" x14ac:dyDescent="0.25">
      <c r="A192" s="172"/>
      <c r="B192" s="187"/>
      <c r="C192" s="7"/>
      <c r="D192" s="188"/>
      <c r="E192" s="173" t="str">
        <f>E179</f>
        <v>Total  installations</v>
      </c>
      <c r="F192" s="140">
        <f>F179</f>
        <v>0</v>
      </c>
    </row>
    <row r="193" spans="1:6" ht="18.75" customHeight="1" thickBot="1" x14ac:dyDescent="0.25">
      <c r="A193" s="217"/>
      <c r="B193" s="221" t="s">
        <v>216</v>
      </c>
      <c r="C193" s="218"/>
      <c r="D193" s="219"/>
      <c r="E193" s="220"/>
      <c r="F193" s="216">
        <f>F180</f>
        <v>0</v>
      </c>
    </row>
    <row r="194" spans="1:6" ht="18.75" customHeight="1" thickBot="1" x14ac:dyDescent="0.25">
      <c r="A194" s="172"/>
      <c r="B194" s="180" t="s">
        <v>217</v>
      </c>
      <c r="C194" s="181"/>
      <c r="D194" s="178"/>
      <c r="E194" s="189"/>
      <c r="F194" s="140">
        <f>F193*0.2</f>
        <v>0</v>
      </c>
    </row>
    <row r="195" spans="1:6" ht="18.75" customHeight="1" thickBot="1" x14ac:dyDescent="0.25">
      <c r="A195" s="217"/>
      <c r="B195" s="221" t="s">
        <v>218</v>
      </c>
      <c r="C195" s="218"/>
      <c r="D195" s="219"/>
      <c r="E195" s="220"/>
      <c r="F195" s="216">
        <f>F182</f>
        <v>0</v>
      </c>
    </row>
    <row r="196" spans="1:6" ht="28.5" customHeight="1" x14ac:dyDescent="0.2">
      <c r="C196" s="191"/>
      <c r="D196" s="192"/>
      <c r="E196" s="193"/>
      <c r="F196" s="194"/>
    </row>
    <row r="197" spans="1:6" x14ac:dyDescent="0.2">
      <c r="A197"/>
      <c r="B197"/>
      <c r="C197"/>
      <c r="D197"/>
      <c r="E197"/>
      <c r="F197" s="195"/>
    </row>
    <row r="198" spans="1:6" x14ac:dyDescent="0.2">
      <c r="A198"/>
      <c r="B198"/>
      <c r="C198"/>
      <c r="D198"/>
      <c r="E198"/>
      <c r="F198" s="195"/>
    </row>
    <row r="199" spans="1:6" x14ac:dyDescent="0.2">
      <c r="A199"/>
      <c r="B199"/>
      <c r="C199"/>
      <c r="D199"/>
      <c r="E199"/>
      <c r="F199" s="195"/>
    </row>
    <row r="200" spans="1:6" x14ac:dyDescent="0.2">
      <c r="A200"/>
      <c r="B200"/>
      <c r="C200"/>
      <c r="D200"/>
      <c r="E200"/>
      <c r="F200" s="195"/>
    </row>
    <row r="201" spans="1:6" x14ac:dyDescent="0.2">
      <c r="A201"/>
      <c r="B201"/>
      <c r="C201"/>
      <c r="D201"/>
      <c r="E201"/>
      <c r="F201" s="195"/>
    </row>
    <row r="202" spans="1:6" x14ac:dyDescent="0.2">
      <c r="A202"/>
      <c r="B202"/>
      <c r="C202"/>
      <c r="D202"/>
      <c r="E202"/>
      <c r="F202" s="195"/>
    </row>
    <row r="203" spans="1:6" x14ac:dyDescent="0.2">
      <c r="A203"/>
      <c r="B203"/>
      <c r="C203"/>
      <c r="D203"/>
      <c r="E203"/>
      <c r="F203" s="195"/>
    </row>
    <row r="204" spans="1:6" x14ac:dyDescent="0.2">
      <c r="A204"/>
      <c r="B204"/>
      <c r="C204"/>
      <c r="D204"/>
      <c r="E204"/>
      <c r="F204" s="195"/>
    </row>
    <row r="205" spans="1:6" x14ac:dyDescent="0.2">
      <c r="A205"/>
      <c r="B205"/>
      <c r="C205"/>
      <c r="D205"/>
      <c r="E205"/>
      <c r="F205" s="195"/>
    </row>
    <row r="206" spans="1:6" x14ac:dyDescent="0.2">
      <c r="A206"/>
      <c r="B206"/>
      <c r="C206"/>
      <c r="D206"/>
      <c r="E206"/>
      <c r="F206" s="195"/>
    </row>
    <row r="207" spans="1:6" x14ac:dyDescent="0.2">
      <c r="A207"/>
      <c r="B207"/>
      <c r="C207"/>
      <c r="D207"/>
      <c r="E207"/>
      <c r="F207" s="195"/>
    </row>
    <row r="208" spans="1:6" x14ac:dyDescent="0.2">
      <c r="A208"/>
      <c r="B208"/>
      <c r="C208"/>
      <c r="D208"/>
      <c r="E208"/>
      <c r="F208" s="195"/>
    </row>
    <row r="209" spans="1:6" x14ac:dyDescent="0.2">
      <c r="A209"/>
      <c r="B209"/>
      <c r="C209"/>
      <c r="D209"/>
      <c r="E209"/>
      <c r="F209" s="195"/>
    </row>
    <row r="210" spans="1:6" x14ac:dyDescent="0.2">
      <c r="A210"/>
      <c r="B210"/>
      <c r="C210"/>
      <c r="D210"/>
      <c r="E210"/>
      <c r="F210" s="195"/>
    </row>
    <row r="211" spans="1:6" x14ac:dyDescent="0.2">
      <c r="A211"/>
      <c r="B211"/>
      <c r="C211"/>
      <c r="D211"/>
      <c r="E211"/>
      <c r="F211" s="195"/>
    </row>
    <row r="212" spans="1:6" x14ac:dyDescent="0.2">
      <c r="A212"/>
      <c r="B212"/>
      <c r="C212"/>
      <c r="D212"/>
      <c r="E212"/>
      <c r="F212" s="195"/>
    </row>
    <row r="213" spans="1:6" x14ac:dyDescent="0.2">
      <c r="A213"/>
      <c r="B213"/>
      <c r="C213"/>
      <c r="D213"/>
      <c r="E213"/>
      <c r="F213" s="195"/>
    </row>
    <row r="214" spans="1:6" x14ac:dyDescent="0.2">
      <c r="A214"/>
      <c r="B214"/>
      <c r="C214"/>
      <c r="D214"/>
      <c r="E214"/>
      <c r="F214" s="195"/>
    </row>
    <row r="215" spans="1:6" x14ac:dyDescent="0.2">
      <c r="A215"/>
      <c r="B215"/>
      <c r="C215"/>
      <c r="D215"/>
      <c r="E215"/>
      <c r="F215" s="195"/>
    </row>
    <row r="216" spans="1:6" x14ac:dyDescent="0.2">
      <c r="A216"/>
      <c r="B216"/>
      <c r="C216"/>
      <c r="D216"/>
      <c r="E216"/>
      <c r="F216" s="195"/>
    </row>
    <row r="217" spans="1:6" x14ac:dyDescent="0.2">
      <c r="A217"/>
      <c r="B217"/>
      <c r="C217"/>
      <c r="D217"/>
      <c r="E217"/>
      <c r="F217" s="195"/>
    </row>
    <row r="218" spans="1:6" x14ac:dyDescent="0.2">
      <c r="A218"/>
      <c r="B218"/>
      <c r="C218"/>
      <c r="D218"/>
      <c r="E218"/>
      <c r="F218" s="195"/>
    </row>
    <row r="219" spans="1:6" x14ac:dyDescent="0.2">
      <c r="A219"/>
      <c r="B219"/>
      <c r="C219"/>
      <c r="D219"/>
      <c r="E219"/>
      <c r="F219" s="195"/>
    </row>
    <row r="220" spans="1:6" x14ac:dyDescent="0.2">
      <c r="A220"/>
      <c r="B220"/>
      <c r="C220"/>
      <c r="D220"/>
      <c r="E220"/>
      <c r="F220" s="195"/>
    </row>
    <row r="221" spans="1:6" x14ac:dyDescent="0.2">
      <c r="A221"/>
      <c r="B221"/>
      <c r="C221"/>
      <c r="D221"/>
      <c r="E221"/>
      <c r="F221" s="195"/>
    </row>
    <row r="222" spans="1:6" x14ac:dyDescent="0.2">
      <c r="A222"/>
      <c r="B222"/>
      <c r="C222"/>
      <c r="D222"/>
      <c r="E222"/>
      <c r="F222" s="195"/>
    </row>
    <row r="223" spans="1:6" x14ac:dyDescent="0.2">
      <c r="A223"/>
      <c r="B223"/>
      <c r="C223"/>
      <c r="D223"/>
      <c r="E223"/>
      <c r="F223" s="195"/>
    </row>
    <row r="224" spans="1:6" x14ac:dyDescent="0.2">
      <c r="A224"/>
      <c r="B224"/>
      <c r="C224"/>
      <c r="D224"/>
      <c r="E224"/>
      <c r="F224" s="195"/>
    </row>
    <row r="225" spans="1:6" x14ac:dyDescent="0.2">
      <c r="A225"/>
      <c r="B225"/>
      <c r="C225"/>
      <c r="D225"/>
      <c r="E225"/>
      <c r="F225" s="195"/>
    </row>
    <row r="226" spans="1:6" x14ac:dyDescent="0.2">
      <c r="A226"/>
      <c r="B226"/>
      <c r="C226"/>
      <c r="D226"/>
      <c r="E226"/>
      <c r="F226" s="195"/>
    </row>
    <row r="227" spans="1:6" x14ac:dyDescent="0.2">
      <c r="A227"/>
      <c r="B227"/>
      <c r="C227"/>
      <c r="D227"/>
      <c r="E227"/>
      <c r="F227" s="195"/>
    </row>
    <row r="228" spans="1:6" x14ac:dyDescent="0.2">
      <c r="A228"/>
      <c r="B228"/>
      <c r="C228"/>
      <c r="D228"/>
      <c r="E228"/>
      <c r="F228" s="195"/>
    </row>
    <row r="229" spans="1:6" x14ac:dyDescent="0.2">
      <c r="A229"/>
      <c r="B229"/>
      <c r="C229"/>
      <c r="D229"/>
      <c r="E229"/>
      <c r="F229" s="195"/>
    </row>
    <row r="230" spans="1:6" x14ac:dyDescent="0.2">
      <c r="A230"/>
      <c r="B230"/>
      <c r="C230"/>
      <c r="D230"/>
      <c r="E230"/>
      <c r="F230" s="195"/>
    </row>
    <row r="231" spans="1:6" x14ac:dyDescent="0.2">
      <c r="A231"/>
      <c r="B231"/>
      <c r="C231"/>
      <c r="D231"/>
      <c r="E231"/>
      <c r="F231" s="195"/>
    </row>
    <row r="232" spans="1:6" x14ac:dyDescent="0.2">
      <c r="A232"/>
      <c r="B232"/>
      <c r="C232"/>
      <c r="D232"/>
      <c r="E232"/>
      <c r="F232" s="195"/>
    </row>
    <row r="233" spans="1:6" x14ac:dyDescent="0.2">
      <c r="A233"/>
      <c r="B233"/>
      <c r="C233"/>
      <c r="D233"/>
      <c r="E233"/>
      <c r="F233" s="195"/>
    </row>
    <row r="234" spans="1:6" x14ac:dyDescent="0.2">
      <c r="A234"/>
      <c r="B234"/>
      <c r="C234"/>
      <c r="D234"/>
      <c r="E234"/>
      <c r="F234" s="195"/>
    </row>
    <row r="235" spans="1:6" x14ac:dyDescent="0.2">
      <c r="A235"/>
      <c r="B235"/>
      <c r="C235"/>
      <c r="D235"/>
      <c r="E235"/>
      <c r="F235" s="195"/>
    </row>
    <row r="236" spans="1:6" x14ac:dyDescent="0.2">
      <c r="A236"/>
      <c r="B236"/>
      <c r="C236"/>
      <c r="D236"/>
      <c r="E236"/>
      <c r="F236" s="195"/>
    </row>
    <row r="237" spans="1:6" x14ac:dyDescent="0.2">
      <c r="A237"/>
      <c r="B237"/>
      <c r="C237"/>
      <c r="D237"/>
      <c r="E237"/>
      <c r="F237" s="195"/>
    </row>
    <row r="238" spans="1:6" x14ac:dyDescent="0.2">
      <c r="A238"/>
      <c r="B238"/>
      <c r="C238"/>
      <c r="D238"/>
      <c r="E238"/>
      <c r="F238" s="195"/>
    </row>
    <row r="239" spans="1:6" x14ac:dyDescent="0.2">
      <c r="A239"/>
      <c r="B239"/>
      <c r="C239"/>
      <c r="D239"/>
      <c r="E239"/>
      <c r="F239" s="195"/>
    </row>
    <row r="240" spans="1:6" x14ac:dyDescent="0.2">
      <c r="A240"/>
      <c r="B240"/>
      <c r="C240"/>
      <c r="D240"/>
      <c r="E240"/>
      <c r="F240" s="195"/>
    </row>
    <row r="241" spans="1:6" x14ac:dyDescent="0.2">
      <c r="A241"/>
      <c r="B241"/>
      <c r="C241"/>
      <c r="D241"/>
      <c r="E241"/>
      <c r="F241" s="195"/>
    </row>
    <row r="242" spans="1:6" x14ac:dyDescent="0.2">
      <c r="A242"/>
      <c r="B242"/>
      <c r="C242"/>
      <c r="D242"/>
      <c r="E242"/>
      <c r="F242" s="195"/>
    </row>
    <row r="243" spans="1:6" x14ac:dyDescent="0.2">
      <c r="A243"/>
      <c r="B243"/>
      <c r="C243"/>
      <c r="D243"/>
      <c r="E243"/>
      <c r="F243" s="195"/>
    </row>
    <row r="244" spans="1:6" x14ac:dyDescent="0.2">
      <c r="A244"/>
      <c r="B244"/>
      <c r="C244"/>
      <c r="D244"/>
      <c r="E244"/>
      <c r="F244" s="195"/>
    </row>
    <row r="245" spans="1:6" x14ac:dyDescent="0.2">
      <c r="A245"/>
      <c r="B245"/>
      <c r="C245"/>
      <c r="D245"/>
      <c r="E245"/>
      <c r="F245" s="195"/>
    </row>
    <row r="246" spans="1:6" x14ac:dyDescent="0.2">
      <c r="A246"/>
      <c r="B246"/>
      <c r="C246"/>
      <c r="D246"/>
      <c r="E246"/>
      <c r="F246" s="195"/>
    </row>
  </sheetData>
  <mergeCells count="10">
    <mergeCell ref="C1:F1"/>
    <mergeCell ref="A1:B1"/>
    <mergeCell ref="A184:E184"/>
    <mergeCell ref="A2:F2"/>
    <mergeCell ref="A3:F3"/>
    <mergeCell ref="A11:E11"/>
    <mergeCell ref="A32:E32"/>
    <mergeCell ref="A40:E40"/>
    <mergeCell ref="A97:E97"/>
    <mergeCell ref="B182:E182"/>
  </mergeCells>
  <printOptions horizontalCentered="1" verticalCentered="1"/>
  <pageMargins left="0.19685039370078741" right="0.19685039370078741" top="0.19685039370078741" bottom="0.39370078740157483" header="0" footer="0"/>
  <pageSetup paperSize="8" fitToHeight="0" orientation="portrait" r:id="rId1"/>
  <headerFooter alignWithMargins="0">
    <oddFooter>Page &amp;P</oddFooter>
  </headerFooter>
  <rowBreaks count="13" manualBreakCount="13">
    <brk id="12" max="5" man="1"/>
    <brk id="21" max="5" man="1"/>
    <brk id="33" max="5" man="1"/>
    <brk id="41" max="5" man="1"/>
    <brk id="47" max="5" man="1"/>
    <brk id="87" max="5" man="1"/>
    <brk id="98" max="5" man="1"/>
    <brk id="107" max="5" man="1"/>
    <brk id="119" max="5" man="1"/>
    <brk id="138" max="5" man="1"/>
    <brk id="152" max="5" man="1"/>
    <brk id="166" max="5" man="1"/>
    <brk id="179"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pdg BPU</vt:lpstr>
      <vt:lpstr>BPU</vt:lpstr>
      <vt:lpstr>BPU!Impression_des_titres</vt:lpstr>
      <vt:lpstr>BPU!Zone_d_impression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isabelle nivez</dc:creator>
  <cp:lastModifiedBy>Marie-josée Lezenven</cp:lastModifiedBy>
  <cp:lastPrinted>2018-03-12T11:05:16Z</cp:lastPrinted>
  <dcterms:created xsi:type="dcterms:W3CDTF">2018-02-15T21:09:07Z</dcterms:created>
  <dcterms:modified xsi:type="dcterms:W3CDTF">2018-03-12T14:01:39Z</dcterms:modified>
</cp:coreProperties>
</file>