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PE\Desktop\AO Pros-Energies\Gouesnou\"/>
    </mc:Choice>
  </mc:AlternateContent>
  <bookViews>
    <workbookView xWindow="0" yWindow="0" windowWidth="20490" windowHeight="7755" tabRatio="608" activeTab="1"/>
  </bookViews>
  <sheets>
    <sheet name="C5 - BATIMENT" sheetId="5" r:id="rId1"/>
    <sheet name="C4" sheetId="6" r:id="rId2"/>
    <sheet name="Interlocuteurs" sheetId="9" r:id="rId3"/>
  </sheets>
  <definedNames>
    <definedName name="_xlnm.Database">#REF!</definedName>
    <definedName name="_xlnm.Criteria">#REF!</definedName>
  </definedNames>
  <calcPr calcId="152511"/>
</workbook>
</file>

<file path=xl/calcChain.xml><?xml version="1.0" encoding="utf-8"?>
<calcChain xmlns="http://schemas.openxmlformats.org/spreadsheetml/2006/main">
  <c r="W24" i="6" l="1"/>
  <c r="V20" i="6"/>
  <c r="W20" i="6"/>
  <c r="X20" i="6"/>
  <c r="U20" i="6"/>
  <c r="Z20" i="6"/>
  <c r="AA20" i="6"/>
  <c r="AB20" i="6"/>
  <c r="AC20" i="6"/>
  <c r="AH20" i="6"/>
  <c r="AI20" i="6"/>
  <c r="AJ20" i="6"/>
  <c r="AK20" i="6"/>
  <c r="AL20" i="6"/>
  <c r="AM20" i="6"/>
  <c r="AN20" i="6"/>
  <c r="AO20" i="6"/>
  <c r="Y20" i="6"/>
  <c r="A10" i="6"/>
  <c r="A11" i="6"/>
  <c r="A12" i="6" s="1"/>
  <c r="A13" i="6" s="1"/>
  <c r="A14" i="6" s="1"/>
  <c r="A15" i="6" s="1"/>
  <c r="A16" i="6" s="1"/>
  <c r="A17" i="6" s="1"/>
  <c r="A18" i="6" s="1"/>
  <c r="A19" i="6" s="1"/>
  <c r="A9" i="6"/>
  <c r="Q18" i="5"/>
  <c r="S18" i="5"/>
  <c r="T18" i="5"/>
  <c r="U18" i="5"/>
  <c r="R18" i="5"/>
  <c r="V18" i="5"/>
  <c r="AH18" i="5"/>
  <c r="AA18" i="5"/>
  <c r="AB18" i="5"/>
  <c r="AC18" i="5"/>
  <c r="AD18" i="5"/>
  <c r="AE18" i="5"/>
  <c r="AF18" i="5"/>
  <c r="AG18" i="5"/>
  <c r="Z18" i="5"/>
  <c r="A9" i="5"/>
  <c r="A10" i="5" s="1"/>
  <c r="A11" i="5" s="1"/>
  <c r="A12" i="5" s="1"/>
  <c r="A13" i="5" s="1"/>
  <c r="A14" i="5" s="1"/>
  <c r="A15" i="5" s="1"/>
  <c r="A16" i="5" s="1"/>
  <c r="A17" i="5" s="1"/>
  <c r="P18" i="5"/>
  <c r="O18" i="5"/>
  <c r="Q21" i="5" l="1"/>
</calcChain>
</file>

<file path=xl/sharedStrings.xml><?xml version="1.0" encoding="utf-8"?>
<sst xmlns="http://schemas.openxmlformats.org/spreadsheetml/2006/main" count="292" uniqueCount="119">
  <si>
    <t>RAE</t>
  </si>
  <si>
    <t>Option tarifaire
Base ou HP/HC</t>
  </si>
  <si>
    <t>Consommation Base 
annuelle en Kwh</t>
  </si>
  <si>
    <t>Consommation Heures Pleines annuelle en Kwh</t>
  </si>
  <si>
    <t>Consommation Heures Creuses  annuelle en Kwh</t>
  </si>
  <si>
    <t>Puissance souscrite
HP ÉTÉ 
kVA</t>
  </si>
  <si>
    <t xml:space="preserve">Puissance souscrite
HC ÉTÉ
kVA </t>
  </si>
  <si>
    <t>Puissance souscrite HP HIVER 
kVA</t>
  </si>
  <si>
    <t>Puissance souscrite HC HIVER 
kVA</t>
  </si>
  <si>
    <t>Durée d'utilisation 
UM/UL</t>
  </si>
  <si>
    <t>Consommation HP ÉTÉ
kWh/an</t>
  </si>
  <si>
    <t>Consommation HC ÉTÉ kWh/an</t>
  </si>
  <si>
    <t>Consommation HP HIVER kWh/an</t>
  </si>
  <si>
    <t>Consommation HC HIVER kWh/an</t>
  </si>
  <si>
    <t>Puissance 
Souscrite kVA</t>
  </si>
  <si>
    <t>Puissance Pointe kVA</t>
  </si>
  <si>
    <t>Raison  sociale</t>
  </si>
  <si>
    <t>SIREN</t>
  </si>
  <si>
    <t>CP
du site</t>
  </si>
  <si>
    <t>Ville
du site</t>
  </si>
  <si>
    <t>Site à livrer</t>
  </si>
  <si>
    <t>Tarif</t>
  </si>
  <si>
    <t xml:space="preserve">Échéance </t>
  </si>
  <si>
    <t>Préavis</t>
  </si>
  <si>
    <t>Fournisseur actuel</t>
  </si>
  <si>
    <t>Puissance 
Souscrite/réduite kVA</t>
  </si>
  <si>
    <t>Adresse livraison du site à livrer</t>
  </si>
  <si>
    <t>Nom :</t>
  </si>
  <si>
    <t>Prénom :</t>
  </si>
  <si>
    <t>Fonction :</t>
  </si>
  <si>
    <t>Tél :</t>
  </si>
  <si>
    <t>Email :</t>
  </si>
  <si>
    <t>Contact facturation</t>
  </si>
  <si>
    <t>Contact technique</t>
  </si>
  <si>
    <t>Contact pour le marché</t>
  </si>
  <si>
    <t>EDF</t>
  </si>
  <si>
    <t>JAUNE</t>
  </si>
  <si>
    <t>UL</t>
  </si>
  <si>
    <t>BLEU</t>
  </si>
  <si>
    <t>BASE</t>
  </si>
  <si>
    <t>Total conso en kWh</t>
  </si>
  <si>
    <t>Nombre de PDL C5 BAT</t>
  </si>
  <si>
    <t>Consommation Pointe
kWh/an</t>
  </si>
  <si>
    <t>Nombre de PDL C4</t>
  </si>
  <si>
    <t>Acheminement estimatif
 €HT/an</t>
  </si>
  <si>
    <t>Abonnement 
€HT/an/site</t>
  </si>
  <si>
    <t>Fourniture 
(hors TURPE, CEE et RTE inclus)</t>
  </si>
  <si>
    <t>TAXES</t>
  </si>
  <si>
    <t>TVA</t>
  </si>
  <si>
    <t>TOTAUX</t>
  </si>
  <si>
    <t>Surcout €HTT/MWh Energie Verte</t>
  </si>
  <si>
    <t>Composante annuelle de gestion €HT/an</t>
  </si>
  <si>
    <t>Composante annuelle de comptage €HT/an</t>
  </si>
  <si>
    <t>Composante annuelle de soutirage fixe €HT/an</t>
  </si>
  <si>
    <t>Composante annuelle de soutirage variable €/kVA/an</t>
  </si>
  <si>
    <t>Prix Base
 €/MWh, HT</t>
  </si>
  <si>
    <t>Prix HP 
€/MWh, HT</t>
  </si>
  <si>
    <t>Prix HC
 €/MWh, HT</t>
  </si>
  <si>
    <t>Total Energie €HT/an</t>
  </si>
  <si>
    <t>CTA 
€HT/an</t>
  </si>
  <si>
    <t>TFCE 
€HT/an</t>
  </si>
  <si>
    <t>CSPE 
€HT/an</t>
  </si>
  <si>
    <t>Total annuel 
€/HTT</t>
  </si>
  <si>
    <t>Total annuel 
€/TTC</t>
  </si>
  <si>
    <t>Total annuel
 €/TTC</t>
  </si>
  <si>
    <t>DQE TARIF C5 - BATIMENTS</t>
  </si>
  <si>
    <t>Composante annuelle de comptage 
€HT/an</t>
  </si>
  <si>
    <t>Prix HPH
 €/MWh, HT</t>
  </si>
  <si>
    <t>Prix HCH
€/MWh, HT</t>
  </si>
  <si>
    <t>Prix HPE
 €/MWh, HT</t>
  </si>
  <si>
    <t>Prix HCE
 €/MWh, HT</t>
  </si>
  <si>
    <t xml:space="preserve">DQE TARIF C4 </t>
  </si>
  <si>
    <t>21290061700011</t>
  </si>
  <si>
    <t>29850</t>
  </si>
  <si>
    <t>MAIRIE DE GOUESNOU</t>
  </si>
  <si>
    <t>ESPACE NELSON MANDELA</t>
  </si>
  <si>
    <t>RUE DE REICHSTETT</t>
  </si>
  <si>
    <t>GOUESNOU</t>
  </si>
  <si>
    <t>LE CRANN</t>
  </si>
  <si>
    <t>STADE MUNICIPAL DU CRANN</t>
  </si>
  <si>
    <t>UM</t>
  </si>
  <si>
    <t>LA HALLE / MARCHE COUVERT</t>
  </si>
  <si>
    <t>PLACE DES FUSILLES</t>
  </si>
  <si>
    <t>RUE DU GYMNASE</t>
  </si>
  <si>
    <t>MAIRIE</t>
  </si>
  <si>
    <t>GROUPE SCOLAIRE KERARGALET</t>
  </si>
  <si>
    <t>GROUPE SCOLAIRE DU MOULIN</t>
  </si>
  <si>
    <t>EGLISE</t>
  </si>
  <si>
    <t>COMMUNE DE GOUESNOU</t>
  </si>
  <si>
    <t>CENTRE HENRI QUEFFELEC</t>
  </si>
  <si>
    <t>MAISON DE LENFANCE</t>
  </si>
  <si>
    <t>RUE DU VIEUX BOURG</t>
  </si>
  <si>
    <t>MEDIATHEQUE</t>
  </si>
  <si>
    <t>SALLE OMNISPORT</t>
  </si>
  <si>
    <t>KERLOIS</t>
  </si>
  <si>
    <t>GROUPE SCOLAIRE DU CHÂTEAU D EAU</t>
  </si>
  <si>
    <t>1 RUE DU CHÂTEAU D EAU</t>
  </si>
  <si>
    <t>GYMNASE GOURMELON</t>
  </si>
  <si>
    <t>HC</t>
  </si>
  <si>
    <t>ECLAIRAGE COMPLEXE DU CRAN</t>
  </si>
  <si>
    <t>SALLE DE TENNIS</t>
  </si>
  <si>
    <t>TERRAIN DES SPORTS</t>
  </si>
  <si>
    <t>BORNES CARAVANES</t>
  </si>
  <si>
    <t>CIMETIERE MUNICIPAL</t>
  </si>
  <si>
    <t>FOYER JEAN MONNET</t>
  </si>
  <si>
    <t>CENTRE TECHNIQUE MUNICIPAL</t>
  </si>
  <si>
    <t>LOCAL AQUARIOPHILIE</t>
  </si>
  <si>
    <t>WC PUBLICS</t>
  </si>
  <si>
    <t>LOGEMENT D'URGENCE</t>
  </si>
  <si>
    <t>9 RUE DU STADE</t>
  </si>
  <si>
    <t>1b VENELLE DES LILAS</t>
  </si>
  <si>
    <t>25b RUE DU CHÂTEAU D'EAU</t>
  </si>
  <si>
    <t>325e RUE DU LANTEL</t>
  </si>
  <si>
    <t>1 RUE DE LA FONTAINE</t>
  </si>
  <si>
    <t>16b RUE DES FRENES</t>
  </si>
  <si>
    <t>5 RUE DE LA FONTAINE</t>
  </si>
  <si>
    <t>327e RUE DE LA FONTAINE</t>
  </si>
  <si>
    <t>14 RUE DE LA GARE</t>
  </si>
  <si>
    <t>Signataire du marché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</si>
</sst>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\-??\ [$€]_-;_-@_-"/>
    <numFmt numFmtId="165" formatCode="_-* #,##0.00\ [$€]_-;\-* #,##0.00\ [$€]_-;_-* &quot;-&quot;??\ [$€]_-;_-@_-"/>
    <numFmt numFmtId="166" formatCode="_-* #,##0\ _€_-;\-* #,##0\ _€_-;_-* &quot;-&quot;??\ _€_-;_-@_-"/>
    <numFmt numFmtId="167" formatCode="_-* #,##0.00\ [$€-40C]_-;\-* #,##0.00\ [$€-40C]_-;_-* &quot;-&quot;??\ [$€-40C]_-;_-@_-"/>
  </numFmts>
  <fonts count="53">
    <font>
      <sz val="10"/>
      <name val="Geneva"/>
    </font>
    <font>
      <b/>
      <sz val="10"/>
      <name val="Geneva"/>
    </font>
    <font>
      <sz val="10"/>
      <name val="Genev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Trebuchet MS"/>
      <family val="2"/>
    </font>
    <font>
      <b/>
      <sz val="12"/>
      <name val="Geneva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rgb="FF0066AA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Geneva"/>
    </font>
    <font>
      <sz val="10"/>
      <color theme="1"/>
      <name val="Geneva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bgColor theme="0"/>
      </patternFill>
    </fill>
    <fill>
      <patternFill patternType="solid">
        <fgColor rgb="FF00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673">
    <xf numFmtId="0" fontId="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3" fillId="5" borderId="0" applyNumberFormat="0" applyBorder="0" applyAlignment="0" applyProtection="0"/>
    <xf numFmtId="0" fontId="4" fillId="7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" borderId="1" applyNumberFormat="0" applyAlignment="0" applyProtection="0"/>
    <xf numFmtId="0" fontId="31" fillId="45" borderId="37" applyNumberFormat="0" applyAlignment="0" applyProtection="0"/>
    <xf numFmtId="0" fontId="31" fillId="45" borderId="37" applyNumberFormat="0" applyAlignment="0" applyProtection="0"/>
    <xf numFmtId="0" fontId="21" fillId="3" borderId="1" applyNumberFormat="0" applyAlignment="0" applyProtection="0"/>
    <xf numFmtId="0" fontId="5" fillId="0" borderId="2" applyNumberFormat="0" applyFill="0" applyAlignment="0" applyProtection="0"/>
    <xf numFmtId="0" fontId="32" fillId="0" borderId="38" applyNumberFormat="0" applyFill="0" applyAlignment="0" applyProtection="0"/>
    <xf numFmtId="0" fontId="32" fillId="0" borderId="38" applyNumberFormat="0" applyFill="0" applyAlignment="0" applyProtection="0"/>
    <xf numFmtId="0" fontId="22" fillId="0" borderId="3" applyNumberFormat="0" applyFill="0" applyAlignment="0" applyProtection="0"/>
    <xf numFmtId="0" fontId="2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28" fillId="46" borderId="39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19" fillId="6" borderId="4" applyNumberFormat="0" applyFont="0" applyAlignment="0" applyProtection="0"/>
    <xf numFmtId="0" fontId="7" fillId="9" borderId="1" applyNumberFormat="0" applyAlignment="0" applyProtection="0"/>
    <xf numFmtId="0" fontId="33" fillId="47" borderId="37" applyNumberFormat="0" applyAlignment="0" applyProtection="0"/>
    <xf numFmtId="0" fontId="33" fillId="47" borderId="37" applyNumberFormat="0" applyAlignment="0" applyProtection="0"/>
    <xf numFmtId="0" fontId="7" fillId="5" borderId="1" applyNumberFormat="0" applyAlignment="0" applyProtection="0"/>
    <xf numFmtId="44" fontId="19" fillId="0" borderId="0" applyFont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44" fontId="19" fillId="0" borderId="0" applyFont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5" fontId="19" fillId="0" borderId="0" applyFont="0" applyFill="0" applyBorder="0" applyAlignment="0" applyProtection="0"/>
    <xf numFmtId="0" fontId="8" fillId="1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8" fillId="10" borderId="0" applyNumberFormat="0" applyBorder="0" applyAlignment="0" applyProtection="0"/>
    <xf numFmtId="0" fontId="3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9" fillId="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25" fillId="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9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4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19" fillId="0" borderId="0"/>
    <xf numFmtId="0" fontId="24" fillId="0" borderId="0"/>
    <xf numFmtId="0" fontId="19" fillId="0" borderId="0"/>
    <xf numFmtId="0" fontId="28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 applyNumberFormat="0" applyBorder="0" applyAlignment="0"/>
    <xf numFmtId="0" fontId="19" fillId="0" borderId="0" applyNumberFormat="0" applyBorder="0" applyAlignment="0"/>
    <xf numFmtId="0" fontId="19" fillId="0" borderId="0" applyNumberFormat="0" applyBorder="0" applyAlignment="0"/>
    <xf numFmtId="0" fontId="19" fillId="0" borderId="0" applyNumberFormat="0" applyBorder="0" applyAlignment="0"/>
    <xf numFmtId="0" fontId="19" fillId="0" borderId="0" applyNumberFormat="0" applyBorder="0" applyAlignment="0"/>
    <xf numFmtId="0" fontId="19" fillId="0" borderId="0" applyNumberFormat="0" applyBorder="0" applyAlignment="0"/>
    <xf numFmtId="0" fontId="19" fillId="0" borderId="0" applyNumberFormat="0" applyBorder="0" applyAlignment="0"/>
    <xf numFmtId="0" fontId="19" fillId="0" borderId="0" applyNumberFormat="0" applyBorder="0" applyAlignment="0"/>
    <xf numFmtId="0" fontId="19" fillId="0" borderId="0" applyNumberFormat="0" applyBorder="0" applyAlignment="0"/>
    <xf numFmtId="0" fontId="19" fillId="0" borderId="0" applyNumberFormat="0" applyBorder="0" applyAlignment="0"/>
    <xf numFmtId="0" fontId="19" fillId="0" borderId="0" applyNumberFormat="0" applyBorder="0" applyAlignment="0"/>
    <xf numFmtId="0" fontId="19" fillId="0" borderId="0" applyNumberFormat="0" applyBorder="0" applyAlignment="0"/>
    <xf numFmtId="0" fontId="19" fillId="0" borderId="0" applyNumberFormat="0" applyBorder="0" applyAlignment="0"/>
    <xf numFmtId="0" fontId="19" fillId="0" borderId="0" applyNumberFormat="0" applyBorder="0" applyAlignment="0"/>
    <xf numFmtId="0" fontId="19" fillId="0" borderId="0" applyNumberFormat="0" applyBorder="0" applyAlignment="0"/>
    <xf numFmtId="0" fontId="19" fillId="0" borderId="0" applyNumberFormat="0" applyBorder="0" applyAlignment="0"/>
    <xf numFmtId="0" fontId="19" fillId="0" borderId="0" applyNumberFormat="0" applyBorder="0" applyAlignment="0"/>
    <xf numFmtId="0" fontId="19" fillId="0" borderId="0" applyNumberFormat="0" applyBorder="0" applyAlignment="0"/>
    <xf numFmtId="0" fontId="10" fillId="7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5" applyNumberFormat="0" applyAlignment="0" applyProtection="0"/>
    <xf numFmtId="0" fontId="39" fillId="45" borderId="40" applyNumberFormat="0" applyAlignment="0" applyProtection="0"/>
    <xf numFmtId="0" fontId="39" fillId="45" borderId="40" applyNumberFormat="0" applyAlignment="0" applyProtection="0"/>
    <xf numFmtId="0" fontId="11" fillId="3" borderId="5" applyNumberFormat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43" fillId="0" borderId="42" applyNumberFormat="0" applyFill="0" applyAlignment="0" applyProtection="0"/>
    <xf numFmtId="0" fontId="43" fillId="0" borderId="42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5" fillId="0" borderId="44" applyNumberFormat="0" applyFill="0" applyAlignment="0" applyProtection="0"/>
    <xf numFmtId="0" fontId="45" fillId="0" borderId="44" applyNumberFormat="0" applyFill="0" applyAlignment="0" applyProtection="0"/>
    <xf numFmtId="0" fontId="17" fillId="0" borderId="13" applyNumberFormat="0" applyFill="0" applyAlignment="0" applyProtection="0"/>
    <xf numFmtId="0" fontId="18" fillId="20" borderId="14" applyNumberFormat="0" applyAlignment="0" applyProtection="0"/>
    <xf numFmtId="0" fontId="46" fillId="51" borderId="45" applyNumberFormat="0" applyAlignment="0" applyProtection="0"/>
    <xf numFmtId="0" fontId="46" fillId="51" borderId="45" applyNumberFormat="0" applyAlignment="0" applyProtection="0"/>
    <xf numFmtId="0" fontId="18" fillId="8" borderId="14" applyNumberFormat="0" applyAlignment="0" applyProtection="0"/>
    <xf numFmtId="43" fontId="2" fillId="0" borderId="0" applyFont="0" applyFill="0" applyBorder="0" applyAlignment="0" applyProtection="0"/>
  </cellStyleXfs>
  <cellXfs count="150">
    <xf numFmtId="0" fontId="0" fillId="0" borderId="0" xfId="0"/>
    <xf numFmtId="0" fontId="0" fillId="56" borderId="0" xfId="0" applyFill="1"/>
    <xf numFmtId="0" fontId="0" fillId="56" borderId="46" xfId="0" applyFill="1" applyBorder="1"/>
    <xf numFmtId="0" fontId="48" fillId="0" borderId="46" xfId="0" applyFont="1" applyBorder="1" applyAlignment="1">
      <alignment wrapText="1"/>
    </xf>
    <xf numFmtId="0" fontId="19" fillId="0" borderId="46" xfId="0" applyFont="1" applyBorder="1" applyAlignment="1">
      <alignment wrapText="1"/>
    </xf>
    <xf numFmtId="1" fontId="0" fillId="56" borderId="0" xfId="0" applyNumberFormat="1" applyFill="1"/>
    <xf numFmtId="1" fontId="0" fillId="0" borderId="0" xfId="0" applyNumberFormat="1"/>
    <xf numFmtId="0" fontId="0" fillId="56" borderId="0" xfId="0" applyFill="1" applyBorder="1"/>
    <xf numFmtId="49" fontId="0" fillId="0" borderId="0" xfId="0" applyNumberFormat="1"/>
    <xf numFmtId="49" fontId="0" fillId="56" borderId="0" xfId="0" applyNumberFormat="1" applyFill="1"/>
    <xf numFmtId="49" fontId="0" fillId="56" borderId="0" xfId="0" applyNumberFormat="1" applyFill="1" applyBorder="1"/>
    <xf numFmtId="1" fontId="0" fillId="56" borderId="0" xfId="0" applyNumberFormat="1" applyFill="1" applyBorder="1"/>
    <xf numFmtId="0" fontId="0" fillId="56" borderId="32" xfId="0" applyFill="1" applyBorder="1"/>
    <xf numFmtId="0" fontId="0" fillId="56" borderId="36" xfId="0" applyFill="1" applyBorder="1"/>
    <xf numFmtId="0" fontId="0" fillId="56" borderId="48" xfId="0" applyFill="1" applyBorder="1"/>
    <xf numFmtId="0" fontId="0" fillId="56" borderId="53" xfId="0" applyFill="1" applyBorder="1"/>
    <xf numFmtId="0" fontId="0" fillId="56" borderId="54" xfId="0" applyFill="1" applyBorder="1"/>
    <xf numFmtId="0" fontId="46" fillId="55" borderId="15" xfId="0" applyFont="1" applyFill="1" applyBorder="1" applyAlignment="1">
      <alignment horizontal="center" vertical="center" wrapText="1"/>
    </xf>
    <xf numFmtId="0" fontId="46" fillId="55" borderId="16" xfId="0" applyFont="1" applyFill="1" applyBorder="1" applyAlignment="1">
      <alignment horizontal="center" vertical="center" wrapText="1"/>
    </xf>
    <xf numFmtId="0" fontId="46" fillId="55" borderId="22" xfId="0" applyFont="1" applyFill="1" applyBorder="1" applyAlignment="1">
      <alignment horizontal="center" vertical="center" wrapText="1"/>
    </xf>
    <xf numFmtId="0" fontId="46" fillId="55" borderId="15" xfId="0" applyFont="1" applyFill="1" applyBorder="1" applyAlignment="1">
      <alignment horizontal="center" vertical="center"/>
    </xf>
    <xf numFmtId="1" fontId="46" fillId="55" borderId="16" xfId="0" applyNumberFormat="1" applyFont="1" applyFill="1" applyBorder="1" applyAlignment="1">
      <alignment horizontal="center" vertical="center" wrapText="1"/>
    </xf>
    <xf numFmtId="0" fontId="46" fillId="55" borderId="24" xfId="0" applyFont="1" applyFill="1" applyBorder="1" applyAlignment="1">
      <alignment horizontal="center" vertical="center" wrapText="1"/>
    </xf>
    <xf numFmtId="49" fontId="46" fillId="55" borderId="16" xfId="0" applyNumberFormat="1" applyFont="1" applyFill="1" applyBorder="1" applyAlignment="1">
      <alignment horizontal="center" vertical="center" wrapText="1"/>
    </xf>
    <xf numFmtId="0" fontId="0" fillId="56" borderId="34" xfId="0" applyFill="1" applyBorder="1"/>
    <xf numFmtId="0" fontId="46" fillId="55" borderId="20" xfId="0" applyFont="1" applyFill="1" applyBorder="1" applyAlignment="1">
      <alignment horizontal="center" vertical="center" wrapText="1"/>
    </xf>
    <xf numFmtId="0" fontId="0" fillId="56" borderId="0" xfId="0" applyFill="1" applyAlignment="1">
      <alignment horizontal="center" vertical="center"/>
    </xf>
    <xf numFmtId="166" fontId="1" fillId="56" borderId="23" xfId="1672" applyNumberFormat="1" applyFont="1" applyFill="1" applyBorder="1"/>
    <xf numFmtId="166" fontId="1" fillId="56" borderId="23" xfId="0" applyNumberFormat="1" applyFont="1" applyFill="1" applyBorder="1"/>
    <xf numFmtId="0" fontId="50" fillId="54" borderId="23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1" fillId="62" borderId="23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0" fontId="1" fillId="0" borderId="23" xfId="0" applyNumberFormat="1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9" fontId="1" fillId="0" borderId="50" xfId="0" applyNumberFormat="1" applyFont="1" applyBorder="1" applyAlignment="1">
      <alignment horizontal="center" vertical="center" wrapText="1"/>
    </xf>
    <xf numFmtId="9" fontId="1" fillId="0" borderId="28" xfId="0" applyNumberFormat="1" applyFont="1" applyBorder="1" applyAlignment="1">
      <alignment horizontal="center" vertical="center" wrapText="1"/>
    </xf>
    <xf numFmtId="167" fontId="0" fillId="56" borderId="53" xfId="0" applyNumberFormat="1" applyFill="1" applyBorder="1"/>
    <xf numFmtId="167" fontId="0" fillId="56" borderId="46" xfId="0" applyNumberFormat="1" applyFill="1" applyBorder="1"/>
    <xf numFmtId="167" fontId="0" fillId="56" borderId="54" xfId="0" applyNumberFormat="1" applyFill="1" applyBorder="1"/>
    <xf numFmtId="167" fontId="0" fillId="56" borderId="34" xfId="0" applyNumberFormat="1" applyFill="1" applyBorder="1"/>
    <xf numFmtId="167" fontId="1" fillId="56" borderId="46" xfId="0" applyNumberFormat="1" applyFont="1" applyFill="1" applyBorder="1" applyAlignment="1"/>
    <xf numFmtId="167" fontId="0" fillId="56" borderId="49" xfId="0" applyNumberFormat="1" applyFill="1" applyBorder="1"/>
    <xf numFmtId="167" fontId="0" fillId="56" borderId="32" xfId="0" applyNumberFormat="1" applyFill="1" applyBorder="1"/>
    <xf numFmtId="167" fontId="0" fillId="56" borderId="36" xfId="0" applyNumberFormat="1" applyFill="1" applyBorder="1"/>
    <xf numFmtId="167" fontId="0" fillId="56" borderId="33" xfId="0" applyNumberFormat="1" applyFill="1" applyBorder="1"/>
    <xf numFmtId="167" fontId="0" fillId="56" borderId="51" xfId="0" applyNumberFormat="1" applyFill="1" applyBorder="1"/>
    <xf numFmtId="167" fontId="0" fillId="56" borderId="0" xfId="0" applyNumberFormat="1" applyFill="1" applyBorder="1"/>
    <xf numFmtId="167" fontId="0" fillId="56" borderId="0" xfId="0" applyNumberFormat="1" applyFont="1" applyFill="1" applyBorder="1"/>
    <xf numFmtId="167" fontId="52" fillId="56" borderId="0" xfId="0" applyNumberFormat="1" applyFont="1" applyFill="1" applyBorder="1"/>
    <xf numFmtId="167" fontId="0" fillId="56" borderId="23" xfId="0" applyNumberFormat="1" applyFill="1" applyBorder="1"/>
    <xf numFmtId="0" fontId="50" fillId="60" borderId="23" xfId="0" applyFont="1" applyFill="1" applyBorder="1" applyAlignment="1">
      <alignment horizontal="center" vertical="center"/>
    </xf>
    <xf numFmtId="49" fontId="0" fillId="56" borderId="46" xfId="0" applyNumberFormat="1" applyFill="1" applyBorder="1" applyAlignment="1">
      <alignment horizontal="center"/>
    </xf>
    <xf numFmtId="0" fontId="0" fillId="56" borderId="0" xfId="0" applyFill="1" applyAlignment="1">
      <alignment vertical="center"/>
    </xf>
    <xf numFmtId="12" fontId="0" fillId="56" borderId="46" xfId="0" applyNumberFormat="1" applyFill="1" applyBorder="1" applyAlignment="1">
      <alignment vertical="center"/>
    </xf>
    <xf numFmtId="0" fontId="0" fillId="56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56" borderId="46" xfId="0" applyFill="1" applyBorder="1" applyAlignment="1">
      <alignment horizontal="center" vertical="center"/>
    </xf>
    <xf numFmtId="0" fontId="0" fillId="56" borderId="0" xfId="0" applyFill="1" applyBorder="1" applyAlignment="1">
      <alignment horizontal="center" vertical="center"/>
    </xf>
    <xf numFmtId="0" fontId="50" fillId="61" borderId="20" xfId="0" applyFont="1" applyFill="1" applyBorder="1" applyAlignment="1">
      <alignment horizontal="center" vertical="center" wrapText="1"/>
    </xf>
    <xf numFmtId="0" fontId="50" fillId="61" borderId="21" xfId="0" applyFont="1" applyFill="1" applyBorder="1" applyAlignment="1">
      <alignment horizontal="center" vertical="center"/>
    </xf>
    <xf numFmtId="0" fontId="27" fillId="53" borderId="17" xfId="0" applyFont="1" applyFill="1" applyBorder="1" applyAlignment="1">
      <alignment horizontal="center" vertical="center"/>
    </xf>
    <xf numFmtId="0" fontId="27" fillId="53" borderId="19" xfId="0" applyFont="1" applyFill="1" applyBorder="1" applyAlignment="1">
      <alignment horizontal="center" vertical="center"/>
    </xf>
    <xf numFmtId="0" fontId="27" fillId="53" borderId="25" xfId="0" applyFont="1" applyFill="1" applyBorder="1" applyAlignment="1">
      <alignment horizontal="center" vertical="center"/>
    </xf>
    <xf numFmtId="0" fontId="27" fillId="53" borderId="26" xfId="0" applyFont="1" applyFill="1" applyBorder="1" applyAlignment="1">
      <alignment horizontal="center" vertical="center"/>
    </xf>
    <xf numFmtId="0" fontId="27" fillId="53" borderId="27" xfId="0" applyFont="1" applyFill="1" applyBorder="1" applyAlignment="1">
      <alignment horizontal="center" vertical="center"/>
    </xf>
    <xf numFmtId="0" fontId="27" fillId="53" borderId="28" xfId="0" applyFont="1" applyFill="1" applyBorder="1" applyAlignment="1">
      <alignment horizontal="center" vertical="center"/>
    </xf>
    <xf numFmtId="0" fontId="1" fillId="56" borderId="20" xfId="0" applyFont="1" applyFill="1" applyBorder="1" applyAlignment="1">
      <alignment horizontal="center"/>
    </xf>
    <xf numFmtId="0" fontId="1" fillId="56" borderId="21" xfId="0" applyFont="1" applyFill="1" applyBorder="1" applyAlignment="1">
      <alignment horizontal="center"/>
    </xf>
    <xf numFmtId="0" fontId="50" fillId="58" borderId="20" xfId="0" applyFont="1" applyFill="1" applyBorder="1" applyAlignment="1">
      <alignment horizontal="center" vertical="center" wrapText="1"/>
    </xf>
    <xf numFmtId="0" fontId="50" fillId="58" borderId="55" xfId="0" applyFont="1" applyFill="1" applyBorder="1" applyAlignment="1">
      <alignment horizontal="center" vertical="center"/>
    </xf>
    <xf numFmtId="0" fontId="50" fillId="58" borderId="21" xfId="0" applyFont="1" applyFill="1" applyBorder="1" applyAlignment="1">
      <alignment horizontal="center" vertical="center"/>
    </xf>
    <xf numFmtId="0" fontId="50" fillId="59" borderId="18" xfId="0" applyFont="1" applyFill="1" applyBorder="1" applyAlignment="1">
      <alignment horizontal="center" vertical="center" wrapText="1"/>
    </xf>
    <xf numFmtId="0" fontId="50" fillId="59" borderId="50" xfId="0" applyFont="1" applyFill="1" applyBorder="1" applyAlignment="1">
      <alignment horizontal="center" vertical="center" wrapText="1"/>
    </xf>
    <xf numFmtId="0" fontId="50" fillId="52" borderId="20" xfId="0" applyFont="1" applyFill="1" applyBorder="1" applyAlignment="1">
      <alignment horizontal="center" vertical="center" wrapText="1"/>
    </xf>
    <xf numFmtId="0" fontId="50" fillId="52" borderId="55" xfId="0" applyFont="1" applyFill="1" applyBorder="1" applyAlignment="1">
      <alignment horizontal="center" vertical="center" wrapText="1"/>
    </xf>
    <xf numFmtId="0" fontId="50" fillId="52" borderId="21" xfId="0" applyFont="1" applyFill="1" applyBorder="1" applyAlignment="1">
      <alignment horizontal="center" vertical="center" wrapText="1"/>
    </xf>
    <xf numFmtId="0" fontId="50" fillId="60" borderId="20" xfId="0" applyFont="1" applyFill="1" applyBorder="1" applyAlignment="1">
      <alignment horizontal="center" vertical="center" wrapText="1"/>
    </xf>
    <xf numFmtId="0" fontId="50" fillId="60" borderId="55" xfId="0" applyFont="1" applyFill="1" applyBorder="1" applyAlignment="1">
      <alignment horizontal="center" vertical="center"/>
    </xf>
    <xf numFmtId="0" fontId="27" fillId="52" borderId="17" xfId="0" applyFont="1" applyFill="1" applyBorder="1" applyAlignment="1">
      <alignment horizontal="center" vertical="center"/>
    </xf>
    <xf numFmtId="0" fontId="27" fillId="52" borderId="19" xfId="0" applyFont="1" applyFill="1" applyBorder="1" applyAlignment="1">
      <alignment horizontal="center" vertical="center"/>
    </xf>
    <xf numFmtId="0" fontId="27" fillId="52" borderId="25" xfId="0" applyFont="1" applyFill="1" applyBorder="1" applyAlignment="1">
      <alignment horizontal="center" vertical="center"/>
    </xf>
    <xf numFmtId="0" fontId="27" fillId="52" borderId="26" xfId="0" applyFont="1" applyFill="1" applyBorder="1" applyAlignment="1">
      <alignment horizontal="center" vertical="center"/>
    </xf>
    <xf numFmtId="0" fontId="27" fillId="52" borderId="27" xfId="0" applyFont="1" applyFill="1" applyBorder="1" applyAlignment="1">
      <alignment horizontal="center" vertical="center"/>
    </xf>
    <xf numFmtId="0" fontId="27" fillId="52" borderId="28" xfId="0" applyFont="1" applyFill="1" applyBorder="1" applyAlignment="1">
      <alignment horizontal="center" vertical="center"/>
    </xf>
    <xf numFmtId="0" fontId="47" fillId="57" borderId="46" xfId="0" applyFont="1" applyFill="1" applyBorder="1" applyAlignment="1">
      <alignment wrapText="1"/>
    </xf>
    <xf numFmtId="0" fontId="47" fillId="57" borderId="47" xfId="0" applyFont="1" applyFill="1" applyBorder="1" applyAlignment="1">
      <alignment horizontal="left" wrapText="1"/>
    </xf>
    <xf numFmtId="0" fontId="47" fillId="57" borderId="48" xfId="0" applyFont="1" applyFill="1" applyBorder="1" applyAlignment="1">
      <alignment horizontal="left" wrapText="1"/>
    </xf>
    <xf numFmtId="49" fontId="0" fillId="56" borderId="46" xfId="0" applyNumberFormat="1" applyFill="1" applyBorder="1" applyAlignment="1">
      <alignment horizontal="center" vertical="center"/>
    </xf>
    <xf numFmtId="166" fontId="1" fillId="56" borderId="0" xfId="1672" applyNumberFormat="1" applyFont="1" applyFill="1" applyBorder="1"/>
    <xf numFmtId="0" fontId="0" fillId="56" borderId="62" xfId="0" applyFill="1" applyBorder="1"/>
    <xf numFmtId="0" fontId="0" fillId="56" borderId="30" xfId="0" applyFill="1" applyBorder="1"/>
    <xf numFmtId="49" fontId="0" fillId="56" borderId="35" xfId="0" applyNumberFormat="1" applyFill="1" applyBorder="1" applyAlignment="1">
      <alignment horizontal="center"/>
    </xf>
    <xf numFmtId="0" fontId="0" fillId="56" borderId="35" xfId="0" applyFill="1" applyBorder="1"/>
    <xf numFmtId="49" fontId="0" fillId="56" borderId="35" xfId="0" applyNumberFormat="1" applyFill="1" applyBorder="1" applyAlignment="1">
      <alignment horizontal="center" vertical="center"/>
    </xf>
    <xf numFmtId="49" fontId="0" fillId="56" borderId="36" xfId="0" applyNumberFormat="1" applyFill="1" applyBorder="1" applyAlignment="1">
      <alignment horizontal="center"/>
    </xf>
    <xf numFmtId="49" fontId="0" fillId="56" borderId="36" xfId="0" applyNumberForma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167" fontId="0" fillId="56" borderId="30" xfId="0" applyNumberFormat="1" applyFill="1" applyBorder="1"/>
    <xf numFmtId="167" fontId="0" fillId="56" borderId="35" xfId="0" applyNumberFormat="1" applyFill="1" applyBorder="1"/>
    <xf numFmtId="167" fontId="0" fillId="56" borderId="31" xfId="0" applyNumberFormat="1" applyFill="1" applyBorder="1"/>
    <xf numFmtId="167" fontId="1" fillId="56" borderId="53" xfId="0" applyNumberFormat="1" applyFont="1" applyFill="1" applyBorder="1" applyAlignment="1"/>
    <xf numFmtId="0" fontId="0" fillId="56" borderId="35" xfId="0" applyFill="1" applyBorder="1" applyAlignment="1">
      <alignment horizontal="center" vertical="center"/>
    </xf>
    <xf numFmtId="0" fontId="0" fillId="56" borderId="36" xfId="0" applyFill="1" applyBorder="1" applyAlignment="1">
      <alignment horizontal="center" vertical="center"/>
    </xf>
    <xf numFmtId="166" fontId="1" fillId="56" borderId="23" xfId="1672" applyNumberFormat="1" applyFont="1" applyFill="1" applyBorder="1" applyAlignment="1">
      <alignment vertical="center"/>
    </xf>
    <xf numFmtId="0" fontId="0" fillId="56" borderId="53" xfId="0" applyFill="1" applyBorder="1" applyAlignment="1">
      <alignment horizontal="center" vertical="center"/>
    </xf>
    <xf numFmtId="0" fontId="0" fillId="56" borderId="54" xfId="0" applyFill="1" applyBorder="1" applyAlignment="1">
      <alignment horizontal="center" vertical="center"/>
    </xf>
    <xf numFmtId="1" fontId="0" fillId="56" borderId="46" xfId="0" applyNumberFormat="1" applyFill="1" applyBorder="1" applyAlignment="1">
      <alignment horizontal="center" vertical="center"/>
    </xf>
    <xf numFmtId="0" fontId="0" fillId="56" borderId="47" xfId="0" applyFill="1" applyBorder="1" applyAlignment="1">
      <alignment horizontal="center" vertical="center"/>
    </xf>
    <xf numFmtId="0" fontId="0" fillId="56" borderId="58" xfId="0" applyFill="1" applyBorder="1" applyAlignment="1">
      <alignment horizontal="center" vertical="center"/>
    </xf>
    <xf numFmtId="0" fontId="0" fillId="56" borderId="62" xfId="0" applyFill="1" applyBorder="1" applyAlignment="1">
      <alignment horizontal="center" vertical="center"/>
    </xf>
    <xf numFmtId="0" fontId="0" fillId="56" borderId="63" xfId="0" applyFill="1" applyBorder="1" applyAlignment="1">
      <alignment horizontal="center" vertical="center"/>
    </xf>
    <xf numFmtId="0" fontId="0" fillId="56" borderId="33" xfId="0" applyFill="1" applyBorder="1" applyAlignment="1">
      <alignment horizontal="center" vertical="center"/>
    </xf>
    <xf numFmtId="1" fontId="0" fillId="56" borderId="35" xfId="0" applyNumberFormat="1" applyFill="1" applyBorder="1" applyAlignment="1">
      <alignment horizontal="center" vertical="center"/>
    </xf>
    <xf numFmtId="0" fontId="0" fillId="56" borderId="31" xfId="0" applyFill="1" applyBorder="1" applyAlignment="1">
      <alignment horizontal="center" vertical="center"/>
    </xf>
    <xf numFmtId="0" fontId="0" fillId="56" borderId="48" xfId="0" applyFill="1" applyBorder="1" applyAlignment="1">
      <alignment horizontal="center" vertical="center"/>
    </xf>
    <xf numFmtId="1" fontId="0" fillId="56" borderId="36" xfId="0" applyNumberFormat="1" applyFill="1" applyBorder="1" applyAlignment="1">
      <alignment horizontal="center" vertical="center"/>
    </xf>
    <xf numFmtId="0" fontId="46" fillId="55" borderId="65" xfId="0" applyFont="1" applyFill="1" applyBorder="1" applyAlignment="1">
      <alignment horizontal="center" vertical="center" wrapText="1"/>
    </xf>
    <xf numFmtId="0" fontId="0" fillId="56" borderId="59" xfId="0" applyFill="1" applyBorder="1" applyAlignment="1">
      <alignment horizontal="center" vertical="center"/>
    </xf>
    <xf numFmtId="0" fontId="0" fillId="56" borderId="32" xfId="0" applyFill="1" applyBorder="1" applyAlignment="1">
      <alignment horizontal="center" vertical="center"/>
    </xf>
    <xf numFmtId="12" fontId="0" fillId="56" borderId="35" xfId="0" applyNumberFormat="1" applyFill="1" applyBorder="1" applyAlignment="1">
      <alignment vertical="center"/>
    </xf>
    <xf numFmtId="12" fontId="0" fillId="56" borderId="36" xfId="0" applyNumberFormat="1" applyFill="1" applyBorder="1" applyAlignment="1">
      <alignment vertical="center"/>
    </xf>
    <xf numFmtId="0" fontId="0" fillId="56" borderId="30" xfId="0" applyFill="1" applyBorder="1" applyAlignment="1">
      <alignment horizontal="center" vertical="center"/>
    </xf>
    <xf numFmtId="167" fontId="0" fillId="56" borderId="29" xfId="0" applyNumberFormat="1" applyFill="1" applyBorder="1"/>
    <xf numFmtId="167" fontId="0" fillId="56" borderId="61" xfId="0" applyNumberFormat="1" applyFill="1" applyBorder="1"/>
    <xf numFmtId="167" fontId="0" fillId="56" borderId="62" xfId="0" applyNumberFormat="1" applyFill="1" applyBorder="1"/>
    <xf numFmtId="167" fontId="0" fillId="56" borderId="63" xfId="0" applyNumberFormat="1" applyFill="1" applyBorder="1"/>
    <xf numFmtId="0" fontId="1" fillId="0" borderId="6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1" fillId="62" borderId="18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9" fontId="1" fillId="0" borderId="25" xfId="0" applyNumberFormat="1" applyFont="1" applyBorder="1" applyAlignment="1">
      <alignment horizontal="center" vertical="center"/>
    </xf>
    <xf numFmtId="9" fontId="1" fillId="0" borderId="60" xfId="0" applyNumberFormat="1" applyFont="1" applyBorder="1" applyAlignment="1">
      <alignment horizontal="center" vertical="center" wrapText="1"/>
    </xf>
    <xf numFmtId="9" fontId="1" fillId="0" borderId="57" xfId="0" applyNumberFormat="1" applyFont="1" applyBorder="1" applyAlignment="1">
      <alignment horizontal="center" vertical="center" wrapText="1"/>
    </xf>
    <xf numFmtId="167" fontId="1" fillId="56" borderId="30" xfId="0" applyNumberFormat="1" applyFont="1" applyFill="1" applyBorder="1" applyAlignment="1"/>
    <xf numFmtId="167" fontId="1" fillId="56" borderId="35" xfId="0" applyNumberFormat="1" applyFont="1" applyFill="1" applyBorder="1" applyAlignment="1"/>
    <xf numFmtId="0" fontId="0" fillId="56" borderId="56" xfId="0" applyFill="1" applyBorder="1"/>
    <xf numFmtId="0" fontId="0" fillId="56" borderId="49" xfId="0" applyFill="1" applyBorder="1"/>
    <xf numFmtId="0" fontId="0" fillId="56" borderId="52" xfId="0" applyFill="1" applyBorder="1"/>
    <xf numFmtId="9" fontId="1" fillId="0" borderId="23" xfId="0" applyNumberFormat="1" applyFont="1" applyBorder="1" applyAlignment="1">
      <alignment horizontal="center" vertical="center" wrapText="1"/>
    </xf>
    <xf numFmtId="167" fontId="1" fillId="56" borderId="0" xfId="0" applyNumberFormat="1" applyFont="1" applyFill="1" applyBorder="1"/>
    <xf numFmtId="167" fontId="1" fillId="56" borderId="23" xfId="0" applyNumberFormat="1" applyFont="1" applyFill="1" applyBorder="1"/>
    <xf numFmtId="0" fontId="27" fillId="53" borderId="25" xfId="0" applyFont="1" applyFill="1" applyBorder="1" applyAlignment="1">
      <alignment vertical="center"/>
    </xf>
    <xf numFmtId="0" fontId="27" fillId="53" borderId="28" xfId="0" applyFont="1" applyFill="1" applyBorder="1" applyAlignment="1">
      <alignment vertical="center"/>
    </xf>
    <xf numFmtId="0" fontId="27" fillId="56" borderId="0" xfId="0" applyFont="1" applyFill="1" applyBorder="1" applyAlignment="1">
      <alignment vertical="center"/>
    </xf>
    <xf numFmtId="167" fontId="1" fillId="56" borderId="21" xfId="0" applyNumberFormat="1" applyFont="1" applyFill="1" applyBorder="1"/>
    <xf numFmtId="0" fontId="0" fillId="56" borderId="23" xfId="0" applyFill="1" applyBorder="1" applyAlignment="1">
      <alignment horizontal="center"/>
    </xf>
  </cellXfs>
  <cellStyles count="1673">
    <cellStyle name="=C:\WINNT35\SYSTEM32\COMMAND.COM" xfId="1"/>
    <cellStyle name="=C:\WINNT35\SYSTEM32\COMMAND.COM?COMPUTERNAME=JOHANO?HOMEDRIVE=C:?H" xfId="2"/>
    <cellStyle name="=C:\WINNT35\SYSTEM32\COMMAND.COM?COMPUTERNAME=JOHANO?HOMEDRIVE=C:?H 1" xfId="3"/>
    <cellStyle name="=C:\WINNT35\SYSTEM32\COMMAND.COM?COMPUTERNAME=JOHANO?HOMEDRIVE=C:?H 1 10" xfId="4"/>
    <cellStyle name="=C:\WINNT35\SYSTEM32\COMMAND.COM?COMPUTERNAME=JOHANO?HOMEDRIVE=C:?H 1 11" xfId="5"/>
    <cellStyle name="=C:\WINNT35\SYSTEM32\COMMAND.COM?COMPUTERNAME=JOHANO?HOMEDRIVE=C:?H 1 12" xfId="6"/>
    <cellStyle name="=C:\WINNT35\SYSTEM32\COMMAND.COM?COMPUTERNAME=JOHANO?HOMEDRIVE=C:?H 1 13" xfId="7"/>
    <cellStyle name="=C:\WINNT35\SYSTEM32\COMMAND.COM?COMPUTERNAME=JOHANO?HOMEDRIVE=C:?H 1 14" xfId="8"/>
    <cellStyle name="=C:\WINNT35\SYSTEM32\COMMAND.COM?COMPUTERNAME=JOHANO?HOMEDRIVE=C:?H 1 15" xfId="9"/>
    <cellStyle name="=C:\WINNT35\SYSTEM32\COMMAND.COM?COMPUTERNAME=JOHANO?HOMEDRIVE=C:?H 1 16" xfId="10"/>
    <cellStyle name="=C:\WINNT35\SYSTEM32\COMMAND.COM?COMPUTERNAME=JOHANO?HOMEDRIVE=C:?H 1 17" xfId="11"/>
    <cellStyle name="=C:\WINNT35\SYSTEM32\COMMAND.COM?COMPUTERNAME=JOHANO?HOMEDRIVE=C:?H 1 18" xfId="12"/>
    <cellStyle name="=C:\WINNT35\SYSTEM32\COMMAND.COM?COMPUTERNAME=JOHANO?HOMEDRIVE=C:?H 1 2" xfId="13"/>
    <cellStyle name="=C:\WINNT35\SYSTEM32\COMMAND.COM?COMPUTERNAME=JOHANO?HOMEDRIVE=C:?H 1 3" xfId="14"/>
    <cellStyle name="=C:\WINNT35\SYSTEM32\COMMAND.COM?COMPUTERNAME=JOHANO?HOMEDRIVE=C:?H 1 4" xfId="15"/>
    <cellStyle name="=C:\WINNT35\SYSTEM32\COMMAND.COM?COMPUTERNAME=JOHANO?HOMEDRIVE=C:?H 1 5" xfId="16"/>
    <cellStyle name="=C:\WINNT35\SYSTEM32\COMMAND.COM?COMPUTERNAME=JOHANO?HOMEDRIVE=C:?H 1 6" xfId="17"/>
    <cellStyle name="=C:\WINNT35\SYSTEM32\COMMAND.COM?COMPUTERNAME=JOHANO?HOMEDRIVE=C:?H 1 7" xfId="18"/>
    <cellStyle name="=C:\WINNT35\SYSTEM32\COMMAND.COM?COMPUTERNAME=JOHANO?HOMEDRIVE=C:?H 1 8" xfId="19"/>
    <cellStyle name="=C:\WINNT35\SYSTEM32\COMMAND.COM?COMPUTERNAME=JOHANO?HOMEDRIVE=C:?H 1 9" xfId="20"/>
    <cellStyle name="=C:\WINNT35\SYSTEM32\COMMAND.COM?COMPUTERNAME=JOHANO?HOMEDRIVE=C:?H 10" xfId="21"/>
    <cellStyle name="=C:\WINNT35\SYSTEM32\COMMAND.COM?COMPUTERNAME=JOHANO?HOMEDRIVE=C:?H 11" xfId="22"/>
    <cellStyle name="=C:\WINNT35\SYSTEM32\COMMAND.COM?COMPUTERNAME=JOHANO?HOMEDRIVE=C:?H 12" xfId="23"/>
    <cellStyle name="=C:\WINNT35\SYSTEM32\COMMAND.COM?COMPUTERNAME=JOHANO?HOMEDRIVE=C:?H 13" xfId="24"/>
    <cellStyle name="=C:\WINNT35\SYSTEM32\COMMAND.COM?COMPUTERNAME=JOHANO?HOMEDRIVE=C:?H 14" xfId="25"/>
    <cellStyle name="=C:\WINNT35\SYSTEM32\COMMAND.COM?COMPUTERNAME=JOHANO?HOMEDRIVE=C:?H 15" xfId="26"/>
    <cellStyle name="=C:\WINNT35\SYSTEM32\COMMAND.COM?COMPUTERNAME=JOHANO?HOMEDRIVE=C:?H 16" xfId="27"/>
    <cellStyle name="=C:\WINNT35\SYSTEM32\COMMAND.COM?COMPUTERNAME=JOHANO?HOMEDRIVE=C:?H 17" xfId="28"/>
    <cellStyle name="=C:\WINNT35\SYSTEM32\COMMAND.COM?COMPUTERNAME=JOHANO?HOMEDRIVE=C:?H 18" xfId="29"/>
    <cellStyle name="=C:\WINNT35\SYSTEM32\COMMAND.COM?COMPUTERNAME=JOHANO?HOMEDRIVE=C:?H 2" xfId="30"/>
    <cellStyle name="=C:\WINNT35\SYSTEM32\COMMAND.COM?COMPUTERNAME=JOHANO?HOMEDRIVE=C:?H 3" xfId="31"/>
    <cellStyle name="=C:\WINNT35\SYSTEM32\COMMAND.COM?COMPUTERNAME=JOHANO?HOMEDRIVE=C:?H 4" xfId="32"/>
    <cellStyle name="=C:\WINNT35\SYSTEM32\COMMAND.COM?COMPUTERNAME=JOHANO?HOMEDRIVE=C:?H 5" xfId="33"/>
    <cellStyle name="=C:\WINNT35\SYSTEM32\COMMAND.COM?COMPUTERNAME=JOHANO?HOMEDRIVE=C:?H 6" xfId="34"/>
    <cellStyle name="=C:\WINNT35\SYSTEM32\COMMAND.COM?COMPUTERNAME=JOHANO?HOMEDRIVE=C:?H 7" xfId="35"/>
    <cellStyle name="=C:\WINNT35\SYSTEM32\COMMAND.COM?COMPUTERNAME=JOHANO?HOMEDRIVE=C:?H 8" xfId="36"/>
    <cellStyle name="=C:\WINNT35\SYSTEM32\COMMAND.COM?COMPUTERNAME=JOHANO?HOMEDRIVE=C:?H 9" xfId="37"/>
    <cellStyle name="=C:\WINNT35\SYSTEM32\COMMAND.COM?COMPUTERNAME=JOHANO?HOMEDRIVE=C:?H_TURPE_New_Moy_Opt" xfId="38"/>
    <cellStyle name="20 % - Accent1" xfId="39" builtinId="30" customBuiltin="1"/>
    <cellStyle name="20 % - Accent1 2" xfId="40"/>
    <cellStyle name="20 % - Accent1 2 10" xfId="41"/>
    <cellStyle name="20 % - Accent1 2 10 2" xfId="42"/>
    <cellStyle name="20 % - Accent1 2 10 3" xfId="43"/>
    <cellStyle name="20 % - Accent1 2 11" xfId="44"/>
    <cellStyle name="20 % - Accent1 2 11 2" xfId="45"/>
    <cellStyle name="20 % - Accent1 2 11 3" xfId="46"/>
    <cellStyle name="20 % - Accent1 2 12" xfId="47"/>
    <cellStyle name="20 % - Accent1 2 12 2" xfId="48"/>
    <cellStyle name="20 % - Accent1 2 12 3" xfId="49"/>
    <cellStyle name="20 % - Accent1 2 13" xfId="50"/>
    <cellStyle name="20 % - Accent1 2 13 2" xfId="51"/>
    <cellStyle name="20 % - Accent1 2 13 3" xfId="52"/>
    <cellStyle name="20 % - Accent1 2 14" xfId="53"/>
    <cellStyle name="20 % - Accent1 2 14 2" xfId="54"/>
    <cellStyle name="20 % - Accent1 2 14 3" xfId="55"/>
    <cellStyle name="20 % - Accent1 2 15" xfId="56"/>
    <cellStyle name="20 % - Accent1 2 15 2" xfId="57"/>
    <cellStyle name="20 % - Accent1 2 15 3" xfId="58"/>
    <cellStyle name="20 % - Accent1 2 16" xfId="59"/>
    <cellStyle name="20 % - Accent1 2 16 2" xfId="60"/>
    <cellStyle name="20 % - Accent1 2 16 3" xfId="61"/>
    <cellStyle name="20 % - Accent1 2 17" xfId="62"/>
    <cellStyle name="20 % - Accent1 2 18" xfId="63"/>
    <cellStyle name="20 % - Accent1 2 2" xfId="64"/>
    <cellStyle name="20 % - Accent1 2 2 2" xfId="65"/>
    <cellStyle name="20 % - Accent1 2 2 3" xfId="66"/>
    <cellStyle name="20 % - Accent1 2 3" xfId="67"/>
    <cellStyle name="20 % - Accent1 2 3 2" xfId="68"/>
    <cellStyle name="20 % - Accent1 2 3 3" xfId="69"/>
    <cellStyle name="20 % - Accent1 2 4" xfId="70"/>
    <cellStyle name="20 % - Accent1 2 4 2" xfId="71"/>
    <cellStyle name="20 % - Accent1 2 4 3" xfId="72"/>
    <cellStyle name="20 % - Accent1 2 5" xfId="73"/>
    <cellStyle name="20 % - Accent1 2 5 2" xfId="74"/>
    <cellStyle name="20 % - Accent1 2 5 3" xfId="75"/>
    <cellStyle name="20 % - Accent1 2 6" xfId="76"/>
    <cellStyle name="20 % - Accent1 2 6 2" xfId="77"/>
    <cellStyle name="20 % - Accent1 2 6 3" xfId="78"/>
    <cellStyle name="20 % - Accent1 2 7" xfId="79"/>
    <cellStyle name="20 % - Accent1 2 7 2" xfId="80"/>
    <cellStyle name="20 % - Accent1 2 7 3" xfId="81"/>
    <cellStyle name="20 % - Accent1 2 8" xfId="82"/>
    <cellStyle name="20 % - Accent1 2 8 2" xfId="83"/>
    <cellStyle name="20 % - Accent1 2 8 3" xfId="84"/>
    <cellStyle name="20 % - Accent1 2 9" xfId="85"/>
    <cellStyle name="20 % - Accent1 2 9 2" xfId="86"/>
    <cellStyle name="20 % - Accent1 2 9 3" xfId="87"/>
    <cellStyle name="20 % - Accent1 3" xfId="88"/>
    <cellStyle name="20 % - Accent1 3 10" xfId="89"/>
    <cellStyle name="20 % - Accent1 3 10 2" xfId="90"/>
    <cellStyle name="20 % - Accent1 3 10 3" xfId="91"/>
    <cellStyle name="20 % - Accent1 3 11" xfId="92"/>
    <cellStyle name="20 % - Accent1 3 11 2" xfId="93"/>
    <cellStyle name="20 % - Accent1 3 11 3" xfId="94"/>
    <cellStyle name="20 % - Accent1 3 12" xfId="95"/>
    <cellStyle name="20 % - Accent1 3 12 2" xfId="96"/>
    <cellStyle name="20 % - Accent1 3 12 3" xfId="97"/>
    <cellStyle name="20 % - Accent1 3 13" xfId="98"/>
    <cellStyle name="20 % - Accent1 3 13 2" xfId="99"/>
    <cellStyle name="20 % - Accent1 3 13 3" xfId="100"/>
    <cellStyle name="20 % - Accent1 3 14" xfId="101"/>
    <cellStyle name="20 % - Accent1 3 14 2" xfId="102"/>
    <cellStyle name="20 % - Accent1 3 14 3" xfId="103"/>
    <cellStyle name="20 % - Accent1 3 15" xfId="104"/>
    <cellStyle name="20 % - Accent1 3 15 2" xfId="105"/>
    <cellStyle name="20 % - Accent1 3 15 3" xfId="106"/>
    <cellStyle name="20 % - Accent1 3 16" xfId="107"/>
    <cellStyle name="20 % - Accent1 3 16 2" xfId="108"/>
    <cellStyle name="20 % - Accent1 3 16 3" xfId="109"/>
    <cellStyle name="20 % - Accent1 3 17" xfId="110"/>
    <cellStyle name="20 % - Accent1 3 18" xfId="111"/>
    <cellStyle name="20 % - Accent1 3 2" xfId="112"/>
    <cellStyle name="20 % - Accent1 3 2 2" xfId="113"/>
    <cellStyle name="20 % - Accent1 3 2 3" xfId="114"/>
    <cellStyle name="20 % - Accent1 3 3" xfId="115"/>
    <cellStyle name="20 % - Accent1 3 3 2" xfId="116"/>
    <cellStyle name="20 % - Accent1 3 3 3" xfId="117"/>
    <cellStyle name="20 % - Accent1 3 4" xfId="118"/>
    <cellStyle name="20 % - Accent1 3 4 2" xfId="119"/>
    <cellStyle name="20 % - Accent1 3 4 3" xfId="120"/>
    <cellStyle name="20 % - Accent1 3 5" xfId="121"/>
    <cellStyle name="20 % - Accent1 3 5 2" xfId="122"/>
    <cellStyle name="20 % - Accent1 3 5 3" xfId="123"/>
    <cellStyle name="20 % - Accent1 3 6" xfId="124"/>
    <cellStyle name="20 % - Accent1 3 6 2" xfId="125"/>
    <cellStyle name="20 % - Accent1 3 6 3" xfId="126"/>
    <cellStyle name="20 % - Accent1 3 7" xfId="127"/>
    <cellStyle name="20 % - Accent1 3 7 2" xfId="128"/>
    <cellStyle name="20 % - Accent1 3 7 3" xfId="129"/>
    <cellStyle name="20 % - Accent1 3 8" xfId="130"/>
    <cellStyle name="20 % - Accent1 3 8 2" xfId="131"/>
    <cellStyle name="20 % - Accent1 3 8 3" xfId="132"/>
    <cellStyle name="20 % - Accent1 3 9" xfId="133"/>
    <cellStyle name="20 % - Accent1 3 9 2" xfId="134"/>
    <cellStyle name="20 % - Accent1 3 9 3" xfId="135"/>
    <cellStyle name="20 % - Accent1 4" xfId="136"/>
    <cellStyle name="20 % - Accent2" xfId="137" builtinId="34" customBuiltin="1"/>
    <cellStyle name="20 % - Accent2 2" xfId="138"/>
    <cellStyle name="20 % - Accent2 2 10" xfId="139"/>
    <cellStyle name="20 % - Accent2 2 10 2" xfId="140"/>
    <cellStyle name="20 % - Accent2 2 10 3" xfId="141"/>
    <cellStyle name="20 % - Accent2 2 11" xfId="142"/>
    <cellStyle name="20 % - Accent2 2 11 2" xfId="143"/>
    <cellStyle name="20 % - Accent2 2 11 3" xfId="144"/>
    <cellStyle name="20 % - Accent2 2 12" xfId="145"/>
    <cellStyle name="20 % - Accent2 2 12 2" xfId="146"/>
    <cellStyle name="20 % - Accent2 2 12 3" xfId="147"/>
    <cellStyle name="20 % - Accent2 2 13" xfId="148"/>
    <cellStyle name="20 % - Accent2 2 13 2" xfId="149"/>
    <cellStyle name="20 % - Accent2 2 13 3" xfId="150"/>
    <cellStyle name="20 % - Accent2 2 14" xfId="151"/>
    <cellStyle name="20 % - Accent2 2 14 2" xfId="152"/>
    <cellStyle name="20 % - Accent2 2 14 3" xfId="153"/>
    <cellStyle name="20 % - Accent2 2 15" xfId="154"/>
    <cellStyle name="20 % - Accent2 2 15 2" xfId="155"/>
    <cellStyle name="20 % - Accent2 2 15 3" xfId="156"/>
    <cellStyle name="20 % - Accent2 2 16" xfId="157"/>
    <cellStyle name="20 % - Accent2 2 16 2" xfId="158"/>
    <cellStyle name="20 % - Accent2 2 16 3" xfId="159"/>
    <cellStyle name="20 % - Accent2 2 17" xfId="160"/>
    <cellStyle name="20 % - Accent2 2 18" xfId="161"/>
    <cellStyle name="20 % - Accent2 2 2" xfId="162"/>
    <cellStyle name="20 % - Accent2 2 2 2" xfId="163"/>
    <cellStyle name="20 % - Accent2 2 2 3" xfId="164"/>
    <cellStyle name="20 % - Accent2 2 3" xfId="165"/>
    <cellStyle name="20 % - Accent2 2 3 2" xfId="166"/>
    <cellStyle name="20 % - Accent2 2 3 3" xfId="167"/>
    <cellStyle name="20 % - Accent2 2 4" xfId="168"/>
    <cellStyle name="20 % - Accent2 2 4 2" xfId="169"/>
    <cellStyle name="20 % - Accent2 2 4 3" xfId="170"/>
    <cellStyle name="20 % - Accent2 2 5" xfId="171"/>
    <cellStyle name="20 % - Accent2 2 5 2" xfId="172"/>
    <cellStyle name="20 % - Accent2 2 5 3" xfId="173"/>
    <cellStyle name="20 % - Accent2 2 6" xfId="174"/>
    <cellStyle name="20 % - Accent2 2 6 2" xfId="175"/>
    <cellStyle name="20 % - Accent2 2 6 3" xfId="176"/>
    <cellStyle name="20 % - Accent2 2 7" xfId="177"/>
    <cellStyle name="20 % - Accent2 2 7 2" xfId="178"/>
    <cellStyle name="20 % - Accent2 2 7 3" xfId="179"/>
    <cellStyle name="20 % - Accent2 2 8" xfId="180"/>
    <cellStyle name="20 % - Accent2 2 8 2" xfId="181"/>
    <cellStyle name="20 % - Accent2 2 8 3" xfId="182"/>
    <cellStyle name="20 % - Accent2 2 9" xfId="183"/>
    <cellStyle name="20 % - Accent2 2 9 2" xfId="184"/>
    <cellStyle name="20 % - Accent2 2 9 3" xfId="185"/>
    <cellStyle name="20 % - Accent2 3" xfId="186"/>
    <cellStyle name="20 % - Accent2 3 10" xfId="187"/>
    <cellStyle name="20 % - Accent2 3 10 2" xfId="188"/>
    <cellStyle name="20 % - Accent2 3 10 3" xfId="189"/>
    <cellStyle name="20 % - Accent2 3 11" xfId="190"/>
    <cellStyle name="20 % - Accent2 3 11 2" xfId="191"/>
    <cellStyle name="20 % - Accent2 3 11 3" xfId="192"/>
    <cellStyle name="20 % - Accent2 3 12" xfId="193"/>
    <cellStyle name="20 % - Accent2 3 12 2" xfId="194"/>
    <cellStyle name="20 % - Accent2 3 12 3" xfId="195"/>
    <cellStyle name="20 % - Accent2 3 13" xfId="196"/>
    <cellStyle name="20 % - Accent2 3 13 2" xfId="197"/>
    <cellStyle name="20 % - Accent2 3 13 3" xfId="198"/>
    <cellStyle name="20 % - Accent2 3 14" xfId="199"/>
    <cellStyle name="20 % - Accent2 3 14 2" xfId="200"/>
    <cellStyle name="20 % - Accent2 3 14 3" xfId="201"/>
    <cellStyle name="20 % - Accent2 3 15" xfId="202"/>
    <cellStyle name="20 % - Accent2 3 15 2" xfId="203"/>
    <cellStyle name="20 % - Accent2 3 15 3" xfId="204"/>
    <cellStyle name="20 % - Accent2 3 16" xfId="205"/>
    <cellStyle name="20 % - Accent2 3 16 2" xfId="206"/>
    <cellStyle name="20 % - Accent2 3 16 3" xfId="207"/>
    <cellStyle name="20 % - Accent2 3 17" xfId="208"/>
    <cellStyle name="20 % - Accent2 3 18" xfId="209"/>
    <cellStyle name="20 % - Accent2 3 2" xfId="210"/>
    <cellStyle name="20 % - Accent2 3 2 2" xfId="211"/>
    <cellStyle name="20 % - Accent2 3 2 3" xfId="212"/>
    <cellStyle name="20 % - Accent2 3 3" xfId="213"/>
    <cellStyle name="20 % - Accent2 3 3 2" xfId="214"/>
    <cellStyle name="20 % - Accent2 3 3 3" xfId="215"/>
    <cellStyle name="20 % - Accent2 3 4" xfId="216"/>
    <cellStyle name="20 % - Accent2 3 4 2" xfId="217"/>
    <cellStyle name="20 % - Accent2 3 4 3" xfId="218"/>
    <cellStyle name="20 % - Accent2 3 5" xfId="219"/>
    <cellStyle name="20 % - Accent2 3 5 2" xfId="220"/>
    <cellStyle name="20 % - Accent2 3 5 3" xfId="221"/>
    <cellStyle name="20 % - Accent2 3 6" xfId="222"/>
    <cellStyle name="20 % - Accent2 3 6 2" xfId="223"/>
    <cellStyle name="20 % - Accent2 3 6 3" xfId="224"/>
    <cellStyle name="20 % - Accent2 3 7" xfId="225"/>
    <cellStyle name="20 % - Accent2 3 7 2" xfId="226"/>
    <cellStyle name="20 % - Accent2 3 7 3" xfId="227"/>
    <cellStyle name="20 % - Accent2 3 8" xfId="228"/>
    <cellStyle name="20 % - Accent2 3 8 2" xfId="229"/>
    <cellStyle name="20 % - Accent2 3 8 3" xfId="230"/>
    <cellStyle name="20 % - Accent2 3 9" xfId="231"/>
    <cellStyle name="20 % - Accent2 3 9 2" xfId="232"/>
    <cellStyle name="20 % - Accent2 3 9 3" xfId="233"/>
    <cellStyle name="20 % - Accent2 4" xfId="234"/>
    <cellStyle name="20 % - Accent3" xfId="235" builtinId="38" customBuiltin="1"/>
    <cellStyle name="20 % - Accent3 2" xfId="236"/>
    <cellStyle name="20 % - Accent3 2 10" xfId="237"/>
    <cellStyle name="20 % - Accent3 2 10 2" xfId="238"/>
    <cellStyle name="20 % - Accent3 2 10 3" xfId="239"/>
    <cellStyle name="20 % - Accent3 2 11" xfId="240"/>
    <cellStyle name="20 % - Accent3 2 11 2" xfId="241"/>
    <cellStyle name="20 % - Accent3 2 11 3" xfId="242"/>
    <cellStyle name="20 % - Accent3 2 12" xfId="243"/>
    <cellStyle name="20 % - Accent3 2 12 2" xfId="244"/>
    <cellStyle name="20 % - Accent3 2 12 3" xfId="245"/>
    <cellStyle name="20 % - Accent3 2 13" xfId="246"/>
    <cellStyle name="20 % - Accent3 2 13 2" xfId="247"/>
    <cellStyle name="20 % - Accent3 2 13 3" xfId="248"/>
    <cellStyle name="20 % - Accent3 2 14" xfId="249"/>
    <cellStyle name="20 % - Accent3 2 14 2" xfId="250"/>
    <cellStyle name="20 % - Accent3 2 14 3" xfId="251"/>
    <cellStyle name="20 % - Accent3 2 15" xfId="252"/>
    <cellStyle name="20 % - Accent3 2 15 2" xfId="253"/>
    <cellStyle name="20 % - Accent3 2 15 3" xfId="254"/>
    <cellStyle name="20 % - Accent3 2 16" xfId="255"/>
    <cellStyle name="20 % - Accent3 2 16 2" xfId="256"/>
    <cellStyle name="20 % - Accent3 2 16 3" xfId="257"/>
    <cellStyle name="20 % - Accent3 2 17" xfId="258"/>
    <cellStyle name="20 % - Accent3 2 18" xfId="259"/>
    <cellStyle name="20 % - Accent3 2 2" xfId="260"/>
    <cellStyle name="20 % - Accent3 2 2 2" xfId="261"/>
    <cellStyle name="20 % - Accent3 2 2 3" xfId="262"/>
    <cellStyle name="20 % - Accent3 2 3" xfId="263"/>
    <cellStyle name="20 % - Accent3 2 3 2" xfId="264"/>
    <cellStyle name="20 % - Accent3 2 3 3" xfId="265"/>
    <cellStyle name="20 % - Accent3 2 4" xfId="266"/>
    <cellStyle name="20 % - Accent3 2 4 2" xfId="267"/>
    <cellStyle name="20 % - Accent3 2 4 3" xfId="268"/>
    <cellStyle name="20 % - Accent3 2 5" xfId="269"/>
    <cellStyle name="20 % - Accent3 2 5 2" xfId="270"/>
    <cellStyle name="20 % - Accent3 2 5 3" xfId="271"/>
    <cellStyle name="20 % - Accent3 2 6" xfId="272"/>
    <cellStyle name="20 % - Accent3 2 6 2" xfId="273"/>
    <cellStyle name="20 % - Accent3 2 6 3" xfId="274"/>
    <cellStyle name="20 % - Accent3 2 7" xfId="275"/>
    <cellStyle name="20 % - Accent3 2 7 2" xfId="276"/>
    <cellStyle name="20 % - Accent3 2 7 3" xfId="277"/>
    <cellStyle name="20 % - Accent3 2 8" xfId="278"/>
    <cellStyle name="20 % - Accent3 2 8 2" xfId="279"/>
    <cellStyle name="20 % - Accent3 2 8 3" xfId="280"/>
    <cellStyle name="20 % - Accent3 2 9" xfId="281"/>
    <cellStyle name="20 % - Accent3 2 9 2" xfId="282"/>
    <cellStyle name="20 % - Accent3 2 9 3" xfId="283"/>
    <cellStyle name="20 % - Accent3 3" xfId="284"/>
    <cellStyle name="20 % - Accent3 3 10" xfId="285"/>
    <cellStyle name="20 % - Accent3 3 10 2" xfId="286"/>
    <cellStyle name="20 % - Accent3 3 10 3" xfId="287"/>
    <cellStyle name="20 % - Accent3 3 11" xfId="288"/>
    <cellStyle name="20 % - Accent3 3 11 2" xfId="289"/>
    <cellStyle name="20 % - Accent3 3 11 3" xfId="290"/>
    <cellStyle name="20 % - Accent3 3 12" xfId="291"/>
    <cellStyle name="20 % - Accent3 3 12 2" xfId="292"/>
    <cellStyle name="20 % - Accent3 3 12 3" xfId="293"/>
    <cellStyle name="20 % - Accent3 3 13" xfId="294"/>
    <cellStyle name="20 % - Accent3 3 13 2" xfId="295"/>
    <cellStyle name="20 % - Accent3 3 13 3" xfId="296"/>
    <cellStyle name="20 % - Accent3 3 14" xfId="297"/>
    <cellStyle name="20 % - Accent3 3 14 2" xfId="298"/>
    <cellStyle name="20 % - Accent3 3 14 3" xfId="299"/>
    <cellStyle name="20 % - Accent3 3 15" xfId="300"/>
    <cellStyle name="20 % - Accent3 3 15 2" xfId="301"/>
    <cellStyle name="20 % - Accent3 3 15 3" xfId="302"/>
    <cellStyle name="20 % - Accent3 3 16" xfId="303"/>
    <cellStyle name="20 % - Accent3 3 16 2" xfId="304"/>
    <cellStyle name="20 % - Accent3 3 16 3" xfId="305"/>
    <cellStyle name="20 % - Accent3 3 17" xfId="306"/>
    <cellStyle name="20 % - Accent3 3 18" xfId="307"/>
    <cellStyle name="20 % - Accent3 3 2" xfId="308"/>
    <cellStyle name="20 % - Accent3 3 2 2" xfId="309"/>
    <cellStyle name="20 % - Accent3 3 2 3" xfId="310"/>
    <cellStyle name="20 % - Accent3 3 3" xfId="311"/>
    <cellStyle name="20 % - Accent3 3 3 2" xfId="312"/>
    <cellStyle name="20 % - Accent3 3 3 3" xfId="313"/>
    <cellStyle name="20 % - Accent3 3 4" xfId="314"/>
    <cellStyle name="20 % - Accent3 3 4 2" xfId="315"/>
    <cellStyle name="20 % - Accent3 3 4 3" xfId="316"/>
    <cellStyle name="20 % - Accent3 3 5" xfId="317"/>
    <cellStyle name="20 % - Accent3 3 5 2" xfId="318"/>
    <cellStyle name="20 % - Accent3 3 5 3" xfId="319"/>
    <cellStyle name="20 % - Accent3 3 6" xfId="320"/>
    <cellStyle name="20 % - Accent3 3 6 2" xfId="321"/>
    <cellStyle name="20 % - Accent3 3 6 3" xfId="322"/>
    <cellStyle name="20 % - Accent3 3 7" xfId="323"/>
    <cellStyle name="20 % - Accent3 3 7 2" xfId="324"/>
    <cellStyle name="20 % - Accent3 3 7 3" xfId="325"/>
    <cellStyle name="20 % - Accent3 3 8" xfId="326"/>
    <cellStyle name="20 % - Accent3 3 8 2" xfId="327"/>
    <cellStyle name="20 % - Accent3 3 8 3" xfId="328"/>
    <cellStyle name="20 % - Accent3 3 9" xfId="329"/>
    <cellStyle name="20 % - Accent3 3 9 2" xfId="330"/>
    <cellStyle name="20 % - Accent3 3 9 3" xfId="331"/>
    <cellStyle name="20 % - Accent3 4" xfId="332"/>
    <cellStyle name="20 % - Accent4" xfId="333" builtinId="42" customBuiltin="1"/>
    <cellStyle name="20 % - Accent4 2" xfId="334"/>
    <cellStyle name="20 % - Accent4 2 10" xfId="335"/>
    <cellStyle name="20 % - Accent4 2 10 2" xfId="336"/>
    <cellStyle name="20 % - Accent4 2 10 3" xfId="337"/>
    <cellStyle name="20 % - Accent4 2 11" xfId="338"/>
    <cellStyle name="20 % - Accent4 2 11 2" xfId="339"/>
    <cellStyle name="20 % - Accent4 2 11 3" xfId="340"/>
    <cellStyle name="20 % - Accent4 2 12" xfId="341"/>
    <cellStyle name="20 % - Accent4 2 12 2" xfId="342"/>
    <cellStyle name="20 % - Accent4 2 12 3" xfId="343"/>
    <cellStyle name="20 % - Accent4 2 13" xfId="344"/>
    <cellStyle name="20 % - Accent4 2 13 2" xfId="345"/>
    <cellStyle name="20 % - Accent4 2 13 3" xfId="346"/>
    <cellStyle name="20 % - Accent4 2 14" xfId="347"/>
    <cellStyle name="20 % - Accent4 2 14 2" xfId="348"/>
    <cellStyle name="20 % - Accent4 2 14 3" xfId="349"/>
    <cellStyle name="20 % - Accent4 2 15" xfId="350"/>
    <cellStyle name="20 % - Accent4 2 15 2" xfId="351"/>
    <cellStyle name="20 % - Accent4 2 15 3" xfId="352"/>
    <cellStyle name="20 % - Accent4 2 16" xfId="353"/>
    <cellStyle name="20 % - Accent4 2 16 2" xfId="354"/>
    <cellStyle name="20 % - Accent4 2 16 3" xfId="355"/>
    <cellStyle name="20 % - Accent4 2 17" xfId="356"/>
    <cellStyle name="20 % - Accent4 2 18" xfId="357"/>
    <cellStyle name="20 % - Accent4 2 2" xfId="358"/>
    <cellStyle name="20 % - Accent4 2 2 2" xfId="359"/>
    <cellStyle name="20 % - Accent4 2 2 3" xfId="360"/>
    <cellStyle name="20 % - Accent4 2 3" xfId="361"/>
    <cellStyle name="20 % - Accent4 2 3 2" xfId="362"/>
    <cellStyle name="20 % - Accent4 2 3 3" xfId="363"/>
    <cellStyle name="20 % - Accent4 2 4" xfId="364"/>
    <cellStyle name="20 % - Accent4 2 4 2" xfId="365"/>
    <cellStyle name="20 % - Accent4 2 4 3" xfId="366"/>
    <cellStyle name="20 % - Accent4 2 5" xfId="367"/>
    <cellStyle name="20 % - Accent4 2 5 2" xfId="368"/>
    <cellStyle name="20 % - Accent4 2 5 3" xfId="369"/>
    <cellStyle name="20 % - Accent4 2 6" xfId="370"/>
    <cellStyle name="20 % - Accent4 2 6 2" xfId="371"/>
    <cellStyle name="20 % - Accent4 2 6 3" xfId="372"/>
    <cellStyle name="20 % - Accent4 2 7" xfId="373"/>
    <cellStyle name="20 % - Accent4 2 7 2" xfId="374"/>
    <cellStyle name="20 % - Accent4 2 7 3" xfId="375"/>
    <cellStyle name="20 % - Accent4 2 8" xfId="376"/>
    <cellStyle name="20 % - Accent4 2 8 2" xfId="377"/>
    <cellStyle name="20 % - Accent4 2 8 3" xfId="378"/>
    <cellStyle name="20 % - Accent4 2 9" xfId="379"/>
    <cellStyle name="20 % - Accent4 2 9 2" xfId="380"/>
    <cellStyle name="20 % - Accent4 2 9 3" xfId="381"/>
    <cellStyle name="20 % - Accent4 3" xfId="382"/>
    <cellStyle name="20 % - Accent4 3 10" xfId="383"/>
    <cellStyle name="20 % - Accent4 3 10 2" xfId="384"/>
    <cellStyle name="20 % - Accent4 3 10 3" xfId="385"/>
    <cellStyle name="20 % - Accent4 3 11" xfId="386"/>
    <cellStyle name="20 % - Accent4 3 11 2" xfId="387"/>
    <cellStyle name="20 % - Accent4 3 11 3" xfId="388"/>
    <cellStyle name="20 % - Accent4 3 12" xfId="389"/>
    <cellStyle name="20 % - Accent4 3 12 2" xfId="390"/>
    <cellStyle name="20 % - Accent4 3 12 3" xfId="391"/>
    <cellStyle name="20 % - Accent4 3 13" xfId="392"/>
    <cellStyle name="20 % - Accent4 3 13 2" xfId="393"/>
    <cellStyle name="20 % - Accent4 3 13 3" xfId="394"/>
    <cellStyle name="20 % - Accent4 3 14" xfId="395"/>
    <cellStyle name="20 % - Accent4 3 14 2" xfId="396"/>
    <cellStyle name="20 % - Accent4 3 14 3" xfId="397"/>
    <cellStyle name="20 % - Accent4 3 15" xfId="398"/>
    <cellStyle name="20 % - Accent4 3 15 2" xfId="399"/>
    <cellStyle name="20 % - Accent4 3 15 3" xfId="400"/>
    <cellStyle name="20 % - Accent4 3 16" xfId="401"/>
    <cellStyle name="20 % - Accent4 3 16 2" xfId="402"/>
    <cellStyle name="20 % - Accent4 3 16 3" xfId="403"/>
    <cellStyle name="20 % - Accent4 3 17" xfId="404"/>
    <cellStyle name="20 % - Accent4 3 18" xfId="405"/>
    <cellStyle name="20 % - Accent4 3 2" xfId="406"/>
    <cellStyle name="20 % - Accent4 3 2 2" xfId="407"/>
    <cellStyle name="20 % - Accent4 3 2 3" xfId="408"/>
    <cellStyle name="20 % - Accent4 3 3" xfId="409"/>
    <cellStyle name="20 % - Accent4 3 3 2" xfId="410"/>
    <cellStyle name="20 % - Accent4 3 3 3" xfId="411"/>
    <cellStyle name="20 % - Accent4 3 4" xfId="412"/>
    <cellStyle name="20 % - Accent4 3 4 2" xfId="413"/>
    <cellStyle name="20 % - Accent4 3 4 3" xfId="414"/>
    <cellStyle name="20 % - Accent4 3 5" xfId="415"/>
    <cellStyle name="20 % - Accent4 3 5 2" xfId="416"/>
    <cellStyle name="20 % - Accent4 3 5 3" xfId="417"/>
    <cellStyle name="20 % - Accent4 3 6" xfId="418"/>
    <cellStyle name="20 % - Accent4 3 6 2" xfId="419"/>
    <cellStyle name="20 % - Accent4 3 6 3" xfId="420"/>
    <cellStyle name="20 % - Accent4 3 7" xfId="421"/>
    <cellStyle name="20 % - Accent4 3 7 2" xfId="422"/>
    <cellStyle name="20 % - Accent4 3 7 3" xfId="423"/>
    <cellStyle name="20 % - Accent4 3 8" xfId="424"/>
    <cellStyle name="20 % - Accent4 3 8 2" xfId="425"/>
    <cellStyle name="20 % - Accent4 3 8 3" xfId="426"/>
    <cellStyle name="20 % - Accent4 3 9" xfId="427"/>
    <cellStyle name="20 % - Accent4 3 9 2" xfId="428"/>
    <cellStyle name="20 % - Accent4 3 9 3" xfId="429"/>
    <cellStyle name="20 % - Accent4 4" xfId="430"/>
    <cellStyle name="20 % - Accent5" xfId="431" builtinId="46" customBuiltin="1"/>
    <cellStyle name="20 % - Accent5 2" xfId="432"/>
    <cellStyle name="20 % - Accent5 2 10" xfId="433"/>
    <cellStyle name="20 % - Accent5 2 10 2" xfId="434"/>
    <cellStyle name="20 % - Accent5 2 10 3" xfId="435"/>
    <cellStyle name="20 % - Accent5 2 11" xfId="436"/>
    <cellStyle name="20 % - Accent5 2 11 2" xfId="437"/>
    <cellStyle name="20 % - Accent5 2 11 3" xfId="438"/>
    <cellStyle name="20 % - Accent5 2 12" xfId="439"/>
    <cellStyle name="20 % - Accent5 2 12 2" xfId="440"/>
    <cellStyle name="20 % - Accent5 2 12 3" xfId="441"/>
    <cellStyle name="20 % - Accent5 2 13" xfId="442"/>
    <cellStyle name="20 % - Accent5 2 13 2" xfId="443"/>
    <cellStyle name="20 % - Accent5 2 13 3" xfId="444"/>
    <cellStyle name="20 % - Accent5 2 14" xfId="445"/>
    <cellStyle name="20 % - Accent5 2 14 2" xfId="446"/>
    <cellStyle name="20 % - Accent5 2 14 3" xfId="447"/>
    <cellStyle name="20 % - Accent5 2 15" xfId="448"/>
    <cellStyle name="20 % - Accent5 2 15 2" xfId="449"/>
    <cellStyle name="20 % - Accent5 2 15 3" xfId="450"/>
    <cellStyle name="20 % - Accent5 2 16" xfId="451"/>
    <cellStyle name="20 % - Accent5 2 16 2" xfId="452"/>
    <cellStyle name="20 % - Accent5 2 16 3" xfId="453"/>
    <cellStyle name="20 % - Accent5 2 17" xfId="454"/>
    <cellStyle name="20 % - Accent5 2 18" xfId="455"/>
    <cellStyle name="20 % - Accent5 2 2" xfId="456"/>
    <cellStyle name="20 % - Accent5 2 2 2" xfId="457"/>
    <cellStyle name="20 % - Accent5 2 2 3" xfId="458"/>
    <cellStyle name="20 % - Accent5 2 3" xfId="459"/>
    <cellStyle name="20 % - Accent5 2 3 2" xfId="460"/>
    <cellStyle name="20 % - Accent5 2 3 3" xfId="461"/>
    <cellStyle name="20 % - Accent5 2 4" xfId="462"/>
    <cellStyle name="20 % - Accent5 2 4 2" xfId="463"/>
    <cellStyle name="20 % - Accent5 2 4 3" xfId="464"/>
    <cellStyle name="20 % - Accent5 2 5" xfId="465"/>
    <cellStyle name="20 % - Accent5 2 5 2" xfId="466"/>
    <cellStyle name="20 % - Accent5 2 5 3" xfId="467"/>
    <cellStyle name="20 % - Accent5 2 6" xfId="468"/>
    <cellStyle name="20 % - Accent5 2 6 2" xfId="469"/>
    <cellStyle name="20 % - Accent5 2 6 3" xfId="470"/>
    <cellStyle name="20 % - Accent5 2 7" xfId="471"/>
    <cellStyle name="20 % - Accent5 2 7 2" xfId="472"/>
    <cellStyle name="20 % - Accent5 2 7 3" xfId="473"/>
    <cellStyle name="20 % - Accent5 2 8" xfId="474"/>
    <cellStyle name="20 % - Accent5 2 8 2" xfId="475"/>
    <cellStyle name="20 % - Accent5 2 8 3" xfId="476"/>
    <cellStyle name="20 % - Accent5 2 9" xfId="477"/>
    <cellStyle name="20 % - Accent5 2 9 2" xfId="478"/>
    <cellStyle name="20 % - Accent5 2 9 3" xfId="479"/>
    <cellStyle name="20 % - Accent5 3" xfId="480"/>
    <cellStyle name="20 % - Accent5 3 10" xfId="481"/>
    <cellStyle name="20 % - Accent5 3 10 2" xfId="482"/>
    <cellStyle name="20 % - Accent5 3 10 3" xfId="483"/>
    <cellStyle name="20 % - Accent5 3 11" xfId="484"/>
    <cellStyle name="20 % - Accent5 3 11 2" xfId="485"/>
    <cellStyle name="20 % - Accent5 3 11 3" xfId="486"/>
    <cellStyle name="20 % - Accent5 3 12" xfId="487"/>
    <cellStyle name="20 % - Accent5 3 12 2" xfId="488"/>
    <cellStyle name="20 % - Accent5 3 12 3" xfId="489"/>
    <cellStyle name="20 % - Accent5 3 13" xfId="490"/>
    <cellStyle name="20 % - Accent5 3 13 2" xfId="491"/>
    <cellStyle name="20 % - Accent5 3 13 3" xfId="492"/>
    <cellStyle name="20 % - Accent5 3 14" xfId="493"/>
    <cellStyle name="20 % - Accent5 3 14 2" xfId="494"/>
    <cellStyle name="20 % - Accent5 3 14 3" xfId="495"/>
    <cellStyle name="20 % - Accent5 3 15" xfId="496"/>
    <cellStyle name="20 % - Accent5 3 15 2" xfId="497"/>
    <cellStyle name="20 % - Accent5 3 15 3" xfId="498"/>
    <cellStyle name="20 % - Accent5 3 16" xfId="499"/>
    <cellStyle name="20 % - Accent5 3 16 2" xfId="500"/>
    <cellStyle name="20 % - Accent5 3 16 3" xfId="501"/>
    <cellStyle name="20 % - Accent5 3 17" xfId="502"/>
    <cellStyle name="20 % - Accent5 3 18" xfId="503"/>
    <cellStyle name="20 % - Accent5 3 2" xfId="504"/>
    <cellStyle name="20 % - Accent5 3 2 2" xfId="505"/>
    <cellStyle name="20 % - Accent5 3 2 3" xfId="506"/>
    <cellStyle name="20 % - Accent5 3 3" xfId="507"/>
    <cellStyle name="20 % - Accent5 3 3 2" xfId="508"/>
    <cellStyle name="20 % - Accent5 3 3 3" xfId="509"/>
    <cellStyle name="20 % - Accent5 3 4" xfId="510"/>
    <cellStyle name="20 % - Accent5 3 4 2" xfId="511"/>
    <cellStyle name="20 % - Accent5 3 4 3" xfId="512"/>
    <cellStyle name="20 % - Accent5 3 5" xfId="513"/>
    <cellStyle name="20 % - Accent5 3 5 2" xfId="514"/>
    <cellStyle name="20 % - Accent5 3 5 3" xfId="515"/>
    <cellStyle name="20 % - Accent5 3 6" xfId="516"/>
    <cellStyle name="20 % - Accent5 3 6 2" xfId="517"/>
    <cellStyle name="20 % - Accent5 3 6 3" xfId="518"/>
    <cellStyle name="20 % - Accent5 3 7" xfId="519"/>
    <cellStyle name="20 % - Accent5 3 7 2" xfId="520"/>
    <cellStyle name="20 % - Accent5 3 7 3" xfId="521"/>
    <cellStyle name="20 % - Accent5 3 8" xfId="522"/>
    <cellStyle name="20 % - Accent5 3 8 2" xfId="523"/>
    <cellStyle name="20 % - Accent5 3 8 3" xfId="524"/>
    <cellStyle name="20 % - Accent5 3 9" xfId="525"/>
    <cellStyle name="20 % - Accent5 3 9 2" xfId="526"/>
    <cellStyle name="20 % - Accent5 3 9 3" xfId="527"/>
    <cellStyle name="20 % - Accent5 4" xfId="528"/>
    <cellStyle name="20 % - Accent6" xfId="529" builtinId="50" customBuiltin="1"/>
    <cellStyle name="20 % - Accent6 2" xfId="530"/>
    <cellStyle name="20 % - Accent6 2 10" xfId="531"/>
    <cellStyle name="20 % - Accent6 2 10 2" xfId="532"/>
    <cellStyle name="20 % - Accent6 2 10 3" xfId="533"/>
    <cellStyle name="20 % - Accent6 2 11" xfId="534"/>
    <cellStyle name="20 % - Accent6 2 11 2" xfId="535"/>
    <cellStyle name="20 % - Accent6 2 11 3" xfId="536"/>
    <cellStyle name="20 % - Accent6 2 12" xfId="537"/>
    <cellStyle name="20 % - Accent6 2 12 2" xfId="538"/>
    <cellStyle name="20 % - Accent6 2 12 3" xfId="539"/>
    <cellStyle name="20 % - Accent6 2 13" xfId="540"/>
    <cellStyle name="20 % - Accent6 2 13 2" xfId="541"/>
    <cellStyle name="20 % - Accent6 2 13 3" xfId="542"/>
    <cellStyle name="20 % - Accent6 2 14" xfId="543"/>
    <cellStyle name="20 % - Accent6 2 14 2" xfId="544"/>
    <cellStyle name="20 % - Accent6 2 14 3" xfId="545"/>
    <cellStyle name="20 % - Accent6 2 15" xfId="546"/>
    <cellStyle name="20 % - Accent6 2 15 2" xfId="547"/>
    <cellStyle name="20 % - Accent6 2 15 3" xfId="548"/>
    <cellStyle name="20 % - Accent6 2 16" xfId="549"/>
    <cellStyle name="20 % - Accent6 2 16 2" xfId="550"/>
    <cellStyle name="20 % - Accent6 2 16 3" xfId="551"/>
    <cellStyle name="20 % - Accent6 2 17" xfId="552"/>
    <cellStyle name="20 % - Accent6 2 18" xfId="553"/>
    <cellStyle name="20 % - Accent6 2 2" xfId="554"/>
    <cellStyle name="20 % - Accent6 2 2 2" xfId="555"/>
    <cellStyle name="20 % - Accent6 2 2 3" xfId="556"/>
    <cellStyle name="20 % - Accent6 2 3" xfId="557"/>
    <cellStyle name="20 % - Accent6 2 3 2" xfId="558"/>
    <cellStyle name="20 % - Accent6 2 3 3" xfId="559"/>
    <cellStyle name="20 % - Accent6 2 4" xfId="560"/>
    <cellStyle name="20 % - Accent6 2 4 2" xfId="561"/>
    <cellStyle name="20 % - Accent6 2 4 3" xfId="562"/>
    <cellStyle name="20 % - Accent6 2 5" xfId="563"/>
    <cellStyle name="20 % - Accent6 2 5 2" xfId="564"/>
    <cellStyle name="20 % - Accent6 2 5 3" xfId="565"/>
    <cellStyle name="20 % - Accent6 2 6" xfId="566"/>
    <cellStyle name="20 % - Accent6 2 6 2" xfId="567"/>
    <cellStyle name="20 % - Accent6 2 6 3" xfId="568"/>
    <cellStyle name="20 % - Accent6 2 7" xfId="569"/>
    <cellStyle name="20 % - Accent6 2 7 2" xfId="570"/>
    <cellStyle name="20 % - Accent6 2 7 3" xfId="571"/>
    <cellStyle name="20 % - Accent6 2 8" xfId="572"/>
    <cellStyle name="20 % - Accent6 2 8 2" xfId="573"/>
    <cellStyle name="20 % - Accent6 2 8 3" xfId="574"/>
    <cellStyle name="20 % - Accent6 2 9" xfId="575"/>
    <cellStyle name="20 % - Accent6 2 9 2" xfId="576"/>
    <cellStyle name="20 % - Accent6 2 9 3" xfId="577"/>
    <cellStyle name="20 % - Accent6 3" xfId="578"/>
    <cellStyle name="20 % - Accent6 3 10" xfId="579"/>
    <cellStyle name="20 % - Accent6 3 10 2" xfId="580"/>
    <cellStyle name="20 % - Accent6 3 10 3" xfId="581"/>
    <cellStyle name="20 % - Accent6 3 11" xfId="582"/>
    <cellStyle name="20 % - Accent6 3 11 2" xfId="583"/>
    <cellStyle name="20 % - Accent6 3 11 3" xfId="584"/>
    <cellStyle name="20 % - Accent6 3 12" xfId="585"/>
    <cellStyle name="20 % - Accent6 3 12 2" xfId="586"/>
    <cellStyle name="20 % - Accent6 3 12 3" xfId="587"/>
    <cellStyle name="20 % - Accent6 3 13" xfId="588"/>
    <cellStyle name="20 % - Accent6 3 13 2" xfId="589"/>
    <cellStyle name="20 % - Accent6 3 13 3" xfId="590"/>
    <cellStyle name="20 % - Accent6 3 14" xfId="591"/>
    <cellStyle name="20 % - Accent6 3 14 2" xfId="592"/>
    <cellStyle name="20 % - Accent6 3 14 3" xfId="593"/>
    <cellStyle name="20 % - Accent6 3 15" xfId="594"/>
    <cellStyle name="20 % - Accent6 3 15 2" xfId="595"/>
    <cellStyle name="20 % - Accent6 3 15 3" xfId="596"/>
    <cellStyle name="20 % - Accent6 3 16" xfId="597"/>
    <cellStyle name="20 % - Accent6 3 16 2" xfId="598"/>
    <cellStyle name="20 % - Accent6 3 16 3" xfId="599"/>
    <cellStyle name="20 % - Accent6 3 17" xfId="600"/>
    <cellStyle name="20 % - Accent6 3 18" xfId="601"/>
    <cellStyle name="20 % - Accent6 3 2" xfId="602"/>
    <cellStyle name="20 % - Accent6 3 2 2" xfId="603"/>
    <cellStyle name="20 % - Accent6 3 2 3" xfId="604"/>
    <cellStyle name="20 % - Accent6 3 3" xfId="605"/>
    <cellStyle name="20 % - Accent6 3 3 2" xfId="606"/>
    <cellStyle name="20 % - Accent6 3 3 3" xfId="607"/>
    <cellStyle name="20 % - Accent6 3 4" xfId="608"/>
    <cellStyle name="20 % - Accent6 3 4 2" xfId="609"/>
    <cellStyle name="20 % - Accent6 3 4 3" xfId="610"/>
    <cellStyle name="20 % - Accent6 3 5" xfId="611"/>
    <cellStyle name="20 % - Accent6 3 5 2" xfId="612"/>
    <cellStyle name="20 % - Accent6 3 5 3" xfId="613"/>
    <cellStyle name="20 % - Accent6 3 6" xfId="614"/>
    <cellStyle name="20 % - Accent6 3 6 2" xfId="615"/>
    <cellStyle name="20 % - Accent6 3 6 3" xfId="616"/>
    <cellStyle name="20 % - Accent6 3 7" xfId="617"/>
    <cellStyle name="20 % - Accent6 3 7 2" xfId="618"/>
    <cellStyle name="20 % - Accent6 3 7 3" xfId="619"/>
    <cellStyle name="20 % - Accent6 3 8" xfId="620"/>
    <cellStyle name="20 % - Accent6 3 8 2" xfId="621"/>
    <cellStyle name="20 % - Accent6 3 8 3" xfId="622"/>
    <cellStyle name="20 % - Accent6 3 9" xfId="623"/>
    <cellStyle name="20 % - Accent6 3 9 2" xfId="624"/>
    <cellStyle name="20 % - Accent6 3 9 3" xfId="625"/>
    <cellStyle name="20 % - Accent6 4" xfId="626"/>
    <cellStyle name="40 % - Accent1" xfId="627" builtinId="31" customBuiltin="1"/>
    <cellStyle name="40 % - Accent1 2" xfId="628"/>
    <cellStyle name="40 % - Accent1 2 10" xfId="629"/>
    <cellStyle name="40 % - Accent1 2 10 2" xfId="630"/>
    <cellStyle name="40 % - Accent1 2 10 3" xfId="631"/>
    <cellStyle name="40 % - Accent1 2 11" xfId="632"/>
    <cellStyle name="40 % - Accent1 2 11 2" xfId="633"/>
    <cellStyle name="40 % - Accent1 2 11 3" xfId="634"/>
    <cellStyle name="40 % - Accent1 2 12" xfId="635"/>
    <cellStyle name="40 % - Accent1 2 12 2" xfId="636"/>
    <cellStyle name="40 % - Accent1 2 12 3" xfId="637"/>
    <cellStyle name="40 % - Accent1 2 13" xfId="638"/>
    <cellStyle name="40 % - Accent1 2 13 2" xfId="639"/>
    <cellStyle name="40 % - Accent1 2 13 3" xfId="640"/>
    <cellStyle name="40 % - Accent1 2 14" xfId="641"/>
    <cellStyle name="40 % - Accent1 2 14 2" xfId="642"/>
    <cellStyle name="40 % - Accent1 2 14 3" xfId="643"/>
    <cellStyle name="40 % - Accent1 2 15" xfId="644"/>
    <cellStyle name="40 % - Accent1 2 15 2" xfId="645"/>
    <cellStyle name="40 % - Accent1 2 15 3" xfId="646"/>
    <cellStyle name="40 % - Accent1 2 16" xfId="647"/>
    <cellStyle name="40 % - Accent1 2 16 2" xfId="648"/>
    <cellStyle name="40 % - Accent1 2 16 3" xfId="649"/>
    <cellStyle name="40 % - Accent1 2 17" xfId="650"/>
    <cellStyle name="40 % - Accent1 2 18" xfId="651"/>
    <cellStyle name="40 % - Accent1 2 2" xfId="652"/>
    <cellStyle name="40 % - Accent1 2 2 2" xfId="653"/>
    <cellStyle name="40 % - Accent1 2 2 3" xfId="654"/>
    <cellStyle name="40 % - Accent1 2 3" xfId="655"/>
    <cellStyle name="40 % - Accent1 2 3 2" xfId="656"/>
    <cellStyle name="40 % - Accent1 2 3 3" xfId="657"/>
    <cellStyle name="40 % - Accent1 2 4" xfId="658"/>
    <cellStyle name="40 % - Accent1 2 4 2" xfId="659"/>
    <cellStyle name="40 % - Accent1 2 4 3" xfId="660"/>
    <cellStyle name="40 % - Accent1 2 5" xfId="661"/>
    <cellStyle name="40 % - Accent1 2 5 2" xfId="662"/>
    <cellStyle name="40 % - Accent1 2 5 3" xfId="663"/>
    <cellStyle name="40 % - Accent1 2 6" xfId="664"/>
    <cellStyle name="40 % - Accent1 2 6 2" xfId="665"/>
    <cellStyle name="40 % - Accent1 2 6 3" xfId="666"/>
    <cellStyle name="40 % - Accent1 2 7" xfId="667"/>
    <cellStyle name="40 % - Accent1 2 7 2" xfId="668"/>
    <cellStyle name="40 % - Accent1 2 7 3" xfId="669"/>
    <cellStyle name="40 % - Accent1 2 8" xfId="670"/>
    <cellStyle name="40 % - Accent1 2 8 2" xfId="671"/>
    <cellStyle name="40 % - Accent1 2 8 3" xfId="672"/>
    <cellStyle name="40 % - Accent1 2 9" xfId="673"/>
    <cellStyle name="40 % - Accent1 2 9 2" xfId="674"/>
    <cellStyle name="40 % - Accent1 2 9 3" xfId="675"/>
    <cellStyle name="40 % - Accent1 3" xfId="676"/>
    <cellStyle name="40 % - Accent1 3 10" xfId="677"/>
    <cellStyle name="40 % - Accent1 3 10 2" xfId="678"/>
    <cellStyle name="40 % - Accent1 3 10 3" xfId="679"/>
    <cellStyle name="40 % - Accent1 3 11" xfId="680"/>
    <cellStyle name="40 % - Accent1 3 11 2" xfId="681"/>
    <cellStyle name="40 % - Accent1 3 11 3" xfId="682"/>
    <cellStyle name="40 % - Accent1 3 12" xfId="683"/>
    <cellStyle name="40 % - Accent1 3 12 2" xfId="684"/>
    <cellStyle name="40 % - Accent1 3 12 3" xfId="685"/>
    <cellStyle name="40 % - Accent1 3 13" xfId="686"/>
    <cellStyle name="40 % - Accent1 3 13 2" xfId="687"/>
    <cellStyle name="40 % - Accent1 3 13 3" xfId="688"/>
    <cellStyle name="40 % - Accent1 3 14" xfId="689"/>
    <cellStyle name="40 % - Accent1 3 14 2" xfId="690"/>
    <cellStyle name="40 % - Accent1 3 14 3" xfId="691"/>
    <cellStyle name="40 % - Accent1 3 15" xfId="692"/>
    <cellStyle name="40 % - Accent1 3 15 2" xfId="693"/>
    <cellStyle name="40 % - Accent1 3 15 3" xfId="694"/>
    <cellStyle name="40 % - Accent1 3 16" xfId="695"/>
    <cellStyle name="40 % - Accent1 3 16 2" xfId="696"/>
    <cellStyle name="40 % - Accent1 3 16 3" xfId="697"/>
    <cellStyle name="40 % - Accent1 3 17" xfId="698"/>
    <cellStyle name="40 % - Accent1 3 18" xfId="699"/>
    <cellStyle name="40 % - Accent1 3 2" xfId="700"/>
    <cellStyle name="40 % - Accent1 3 2 2" xfId="701"/>
    <cellStyle name="40 % - Accent1 3 2 3" xfId="702"/>
    <cellStyle name="40 % - Accent1 3 3" xfId="703"/>
    <cellStyle name="40 % - Accent1 3 3 2" xfId="704"/>
    <cellStyle name="40 % - Accent1 3 3 3" xfId="705"/>
    <cellStyle name="40 % - Accent1 3 4" xfId="706"/>
    <cellStyle name="40 % - Accent1 3 4 2" xfId="707"/>
    <cellStyle name="40 % - Accent1 3 4 3" xfId="708"/>
    <cellStyle name="40 % - Accent1 3 5" xfId="709"/>
    <cellStyle name="40 % - Accent1 3 5 2" xfId="710"/>
    <cellStyle name="40 % - Accent1 3 5 3" xfId="711"/>
    <cellStyle name="40 % - Accent1 3 6" xfId="712"/>
    <cellStyle name="40 % - Accent1 3 6 2" xfId="713"/>
    <cellStyle name="40 % - Accent1 3 6 3" xfId="714"/>
    <cellStyle name="40 % - Accent1 3 7" xfId="715"/>
    <cellStyle name="40 % - Accent1 3 7 2" xfId="716"/>
    <cellStyle name="40 % - Accent1 3 7 3" xfId="717"/>
    <cellStyle name="40 % - Accent1 3 8" xfId="718"/>
    <cellStyle name="40 % - Accent1 3 8 2" xfId="719"/>
    <cellStyle name="40 % - Accent1 3 8 3" xfId="720"/>
    <cellStyle name="40 % - Accent1 3 9" xfId="721"/>
    <cellStyle name="40 % - Accent1 3 9 2" xfId="722"/>
    <cellStyle name="40 % - Accent1 3 9 3" xfId="723"/>
    <cellStyle name="40 % - Accent1 4" xfId="724"/>
    <cellStyle name="40 % - Accent2" xfId="725" builtinId="35" customBuiltin="1"/>
    <cellStyle name="40 % - Accent2 2" xfId="726"/>
    <cellStyle name="40 % - Accent2 2 10" xfId="727"/>
    <cellStyle name="40 % - Accent2 2 10 2" xfId="728"/>
    <cellStyle name="40 % - Accent2 2 10 3" xfId="729"/>
    <cellStyle name="40 % - Accent2 2 11" xfId="730"/>
    <cellStyle name="40 % - Accent2 2 11 2" xfId="731"/>
    <cellStyle name="40 % - Accent2 2 11 3" xfId="732"/>
    <cellStyle name="40 % - Accent2 2 12" xfId="733"/>
    <cellStyle name="40 % - Accent2 2 12 2" xfId="734"/>
    <cellStyle name="40 % - Accent2 2 12 3" xfId="735"/>
    <cellStyle name="40 % - Accent2 2 13" xfId="736"/>
    <cellStyle name="40 % - Accent2 2 13 2" xfId="737"/>
    <cellStyle name="40 % - Accent2 2 13 3" xfId="738"/>
    <cellStyle name="40 % - Accent2 2 14" xfId="739"/>
    <cellStyle name="40 % - Accent2 2 14 2" xfId="740"/>
    <cellStyle name="40 % - Accent2 2 14 3" xfId="741"/>
    <cellStyle name="40 % - Accent2 2 15" xfId="742"/>
    <cellStyle name="40 % - Accent2 2 15 2" xfId="743"/>
    <cellStyle name="40 % - Accent2 2 15 3" xfId="744"/>
    <cellStyle name="40 % - Accent2 2 16" xfId="745"/>
    <cellStyle name="40 % - Accent2 2 16 2" xfId="746"/>
    <cellStyle name="40 % - Accent2 2 16 3" xfId="747"/>
    <cellStyle name="40 % - Accent2 2 17" xfId="748"/>
    <cellStyle name="40 % - Accent2 2 18" xfId="749"/>
    <cellStyle name="40 % - Accent2 2 2" xfId="750"/>
    <cellStyle name="40 % - Accent2 2 2 2" xfId="751"/>
    <cellStyle name="40 % - Accent2 2 2 3" xfId="752"/>
    <cellStyle name="40 % - Accent2 2 3" xfId="753"/>
    <cellStyle name="40 % - Accent2 2 3 2" xfId="754"/>
    <cellStyle name="40 % - Accent2 2 3 3" xfId="755"/>
    <cellStyle name="40 % - Accent2 2 4" xfId="756"/>
    <cellStyle name="40 % - Accent2 2 4 2" xfId="757"/>
    <cellStyle name="40 % - Accent2 2 4 3" xfId="758"/>
    <cellStyle name="40 % - Accent2 2 5" xfId="759"/>
    <cellStyle name="40 % - Accent2 2 5 2" xfId="760"/>
    <cellStyle name="40 % - Accent2 2 5 3" xfId="761"/>
    <cellStyle name="40 % - Accent2 2 6" xfId="762"/>
    <cellStyle name="40 % - Accent2 2 6 2" xfId="763"/>
    <cellStyle name="40 % - Accent2 2 6 3" xfId="764"/>
    <cellStyle name="40 % - Accent2 2 7" xfId="765"/>
    <cellStyle name="40 % - Accent2 2 7 2" xfId="766"/>
    <cellStyle name="40 % - Accent2 2 7 3" xfId="767"/>
    <cellStyle name="40 % - Accent2 2 8" xfId="768"/>
    <cellStyle name="40 % - Accent2 2 8 2" xfId="769"/>
    <cellStyle name="40 % - Accent2 2 8 3" xfId="770"/>
    <cellStyle name="40 % - Accent2 2 9" xfId="771"/>
    <cellStyle name="40 % - Accent2 2 9 2" xfId="772"/>
    <cellStyle name="40 % - Accent2 2 9 3" xfId="773"/>
    <cellStyle name="40 % - Accent2 3" xfId="774"/>
    <cellStyle name="40 % - Accent2 3 10" xfId="775"/>
    <cellStyle name="40 % - Accent2 3 10 2" xfId="776"/>
    <cellStyle name="40 % - Accent2 3 10 3" xfId="777"/>
    <cellStyle name="40 % - Accent2 3 11" xfId="778"/>
    <cellStyle name="40 % - Accent2 3 11 2" xfId="779"/>
    <cellStyle name="40 % - Accent2 3 11 3" xfId="780"/>
    <cellStyle name="40 % - Accent2 3 12" xfId="781"/>
    <cellStyle name="40 % - Accent2 3 12 2" xfId="782"/>
    <cellStyle name="40 % - Accent2 3 12 3" xfId="783"/>
    <cellStyle name="40 % - Accent2 3 13" xfId="784"/>
    <cellStyle name="40 % - Accent2 3 13 2" xfId="785"/>
    <cellStyle name="40 % - Accent2 3 13 3" xfId="786"/>
    <cellStyle name="40 % - Accent2 3 14" xfId="787"/>
    <cellStyle name="40 % - Accent2 3 14 2" xfId="788"/>
    <cellStyle name="40 % - Accent2 3 14 3" xfId="789"/>
    <cellStyle name="40 % - Accent2 3 15" xfId="790"/>
    <cellStyle name="40 % - Accent2 3 15 2" xfId="791"/>
    <cellStyle name="40 % - Accent2 3 15 3" xfId="792"/>
    <cellStyle name="40 % - Accent2 3 16" xfId="793"/>
    <cellStyle name="40 % - Accent2 3 16 2" xfId="794"/>
    <cellStyle name="40 % - Accent2 3 16 3" xfId="795"/>
    <cellStyle name="40 % - Accent2 3 17" xfId="796"/>
    <cellStyle name="40 % - Accent2 3 18" xfId="797"/>
    <cellStyle name="40 % - Accent2 3 2" xfId="798"/>
    <cellStyle name="40 % - Accent2 3 2 2" xfId="799"/>
    <cellStyle name="40 % - Accent2 3 2 3" xfId="800"/>
    <cellStyle name="40 % - Accent2 3 3" xfId="801"/>
    <cellStyle name="40 % - Accent2 3 3 2" xfId="802"/>
    <cellStyle name="40 % - Accent2 3 3 3" xfId="803"/>
    <cellStyle name="40 % - Accent2 3 4" xfId="804"/>
    <cellStyle name="40 % - Accent2 3 4 2" xfId="805"/>
    <cellStyle name="40 % - Accent2 3 4 3" xfId="806"/>
    <cellStyle name="40 % - Accent2 3 5" xfId="807"/>
    <cellStyle name="40 % - Accent2 3 5 2" xfId="808"/>
    <cellStyle name="40 % - Accent2 3 5 3" xfId="809"/>
    <cellStyle name="40 % - Accent2 3 6" xfId="810"/>
    <cellStyle name="40 % - Accent2 3 6 2" xfId="811"/>
    <cellStyle name="40 % - Accent2 3 6 3" xfId="812"/>
    <cellStyle name="40 % - Accent2 3 7" xfId="813"/>
    <cellStyle name="40 % - Accent2 3 7 2" xfId="814"/>
    <cellStyle name="40 % - Accent2 3 7 3" xfId="815"/>
    <cellStyle name="40 % - Accent2 3 8" xfId="816"/>
    <cellStyle name="40 % - Accent2 3 8 2" xfId="817"/>
    <cellStyle name="40 % - Accent2 3 8 3" xfId="818"/>
    <cellStyle name="40 % - Accent2 3 9" xfId="819"/>
    <cellStyle name="40 % - Accent2 3 9 2" xfId="820"/>
    <cellStyle name="40 % - Accent2 3 9 3" xfId="821"/>
    <cellStyle name="40 % - Accent2 4" xfId="822"/>
    <cellStyle name="40 % - Accent3" xfId="823" builtinId="39" customBuiltin="1"/>
    <cellStyle name="40 % - Accent3 2" xfId="824"/>
    <cellStyle name="40 % - Accent3 2 10" xfId="825"/>
    <cellStyle name="40 % - Accent3 2 10 2" xfId="826"/>
    <cellStyle name="40 % - Accent3 2 10 3" xfId="827"/>
    <cellStyle name="40 % - Accent3 2 11" xfId="828"/>
    <cellStyle name="40 % - Accent3 2 11 2" xfId="829"/>
    <cellStyle name="40 % - Accent3 2 11 3" xfId="830"/>
    <cellStyle name="40 % - Accent3 2 12" xfId="831"/>
    <cellStyle name="40 % - Accent3 2 12 2" xfId="832"/>
    <cellStyle name="40 % - Accent3 2 12 3" xfId="833"/>
    <cellStyle name="40 % - Accent3 2 13" xfId="834"/>
    <cellStyle name="40 % - Accent3 2 13 2" xfId="835"/>
    <cellStyle name="40 % - Accent3 2 13 3" xfId="836"/>
    <cellStyle name="40 % - Accent3 2 14" xfId="837"/>
    <cellStyle name="40 % - Accent3 2 14 2" xfId="838"/>
    <cellStyle name="40 % - Accent3 2 14 3" xfId="839"/>
    <cellStyle name="40 % - Accent3 2 15" xfId="840"/>
    <cellStyle name="40 % - Accent3 2 15 2" xfId="841"/>
    <cellStyle name="40 % - Accent3 2 15 3" xfId="842"/>
    <cellStyle name="40 % - Accent3 2 16" xfId="843"/>
    <cellStyle name="40 % - Accent3 2 16 2" xfId="844"/>
    <cellStyle name="40 % - Accent3 2 16 3" xfId="845"/>
    <cellStyle name="40 % - Accent3 2 17" xfId="846"/>
    <cellStyle name="40 % - Accent3 2 18" xfId="847"/>
    <cellStyle name="40 % - Accent3 2 2" xfId="848"/>
    <cellStyle name="40 % - Accent3 2 2 2" xfId="849"/>
    <cellStyle name="40 % - Accent3 2 2 3" xfId="850"/>
    <cellStyle name="40 % - Accent3 2 3" xfId="851"/>
    <cellStyle name="40 % - Accent3 2 3 2" xfId="852"/>
    <cellStyle name="40 % - Accent3 2 3 3" xfId="853"/>
    <cellStyle name="40 % - Accent3 2 4" xfId="854"/>
    <cellStyle name="40 % - Accent3 2 4 2" xfId="855"/>
    <cellStyle name="40 % - Accent3 2 4 3" xfId="856"/>
    <cellStyle name="40 % - Accent3 2 5" xfId="857"/>
    <cellStyle name="40 % - Accent3 2 5 2" xfId="858"/>
    <cellStyle name="40 % - Accent3 2 5 3" xfId="859"/>
    <cellStyle name="40 % - Accent3 2 6" xfId="860"/>
    <cellStyle name="40 % - Accent3 2 6 2" xfId="861"/>
    <cellStyle name="40 % - Accent3 2 6 3" xfId="862"/>
    <cellStyle name="40 % - Accent3 2 7" xfId="863"/>
    <cellStyle name="40 % - Accent3 2 7 2" xfId="864"/>
    <cellStyle name="40 % - Accent3 2 7 3" xfId="865"/>
    <cellStyle name="40 % - Accent3 2 8" xfId="866"/>
    <cellStyle name="40 % - Accent3 2 8 2" xfId="867"/>
    <cellStyle name="40 % - Accent3 2 8 3" xfId="868"/>
    <cellStyle name="40 % - Accent3 2 9" xfId="869"/>
    <cellStyle name="40 % - Accent3 2 9 2" xfId="870"/>
    <cellStyle name="40 % - Accent3 2 9 3" xfId="871"/>
    <cellStyle name="40 % - Accent3 3" xfId="872"/>
    <cellStyle name="40 % - Accent3 3 10" xfId="873"/>
    <cellStyle name="40 % - Accent3 3 10 2" xfId="874"/>
    <cellStyle name="40 % - Accent3 3 10 3" xfId="875"/>
    <cellStyle name="40 % - Accent3 3 11" xfId="876"/>
    <cellStyle name="40 % - Accent3 3 11 2" xfId="877"/>
    <cellStyle name="40 % - Accent3 3 11 3" xfId="878"/>
    <cellStyle name="40 % - Accent3 3 12" xfId="879"/>
    <cellStyle name="40 % - Accent3 3 12 2" xfId="880"/>
    <cellStyle name="40 % - Accent3 3 12 3" xfId="881"/>
    <cellStyle name="40 % - Accent3 3 13" xfId="882"/>
    <cellStyle name="40 % - Accent3 3 13 2" xfId="883"/>
    <cellStyle name="40 % - Accent3 3 13 3" xfId="884"/>
    <cellStyle name="40 % - Accent3 3 14" xfId="885"/>
    <cellStyle name="40 % - Accent3 3 14 2" xfId="886"/>
    <cellStyle name="40 % - Accent3 3 14 3" xfId="887"/>
    <cellStyle name="40 % - Accent3 3 15" xfId="888"/>
    <cellStyle name="40 % - Accent3 3 15 2" xfId="889"/>
    <cellStyle name="40 % - Accent3 3 15 3" xfId="890"/>
    <cellStyle name="40 % - Accent3 3 16" xfId="891"/>
    <cellStyle name="40 % - Accent3 3 16 2" xfId="892"/>
    <cellStyle name="40 % - Accent3 3 16 3" xfId="893"/>
    <cellStyle name="40 % - Accent3 3 17" xfId="894"/>
    <cellStyle name="40 % - Accent3 3 18" xfId="895"/>
    <cellStyle name="40 % - Accent3 3 2" xfId="896"/>
    <cellStyle name="40 % - Accent3 3 2 2" xfId="897"/>
    <cellStyle name="40 % - Accent3 3 2 3" xfId="898"/>
    <cellStyle name="40 % - Accent3 3 3" xfId="899"/>
    <cellStyle name="40 % - Accent3 3 3 2" xfId="900"/>
    <cellStyle name="40 % - Accent3 3 3 3" xfId="901"/>
    <cellStyle name="40 % - Accent3 3 4" xfId="902"/>
    <cellStyle name="40 % - Accent3 3 4 2" xfId="903"/>
    <cellStyle name="40 % - Accent3 3 4 3" xfId="904"/>
    <cellStyle name="40 % - Accent3 3 5" xfId="905"/>
    <cellStyle name="40 % - Accent3 3 5 2" xfId="906"/>
    <cellStyle name="40 % - Accent3 3 5 3" xfId="907"/>
    <cellStyle name="40 % - Accent3 3 6" xfId="908"/>
    <cellStyle name="40 % - Accent3 3 6 2" xfId="909"/>
    <cellStyle name="40 % - Accent3 3 6 3" xfId="910"/>
    <cellStyle name="40 % - Accent3 3 7" xfId="911"/>
    <cellStyle name="40 % - Accent3 3 7 2" xfId="912"/>
    <cellStyle name="40 % - Accent3 3 7 3" xfId="913"/>
    <cellStyle name="40 % - Accent3 3 8" xfId="914"/>
    <cellStyle name="40 % - Accent3 3 8 2" xfId="915"/>
    <cellStyle name="40 % - Accent3 3 8 3" xfId="916"/>
    <cellStyle name="40 % - Accent3 3 9" xfId="917"/>
    <cellStyle name="40 % - Accent3 3 9 2" xfId="918"/>
    <cellStyle name="40 % - Accent3 3 9 3" xfId="919"/>
    <cellStyle name="40 % - Accent3 4" xfId="920"/>
    <cellStyle name="40 % - Accent4" xfId="921" builtinId="43" customBuiltin="1"/>
    <cellStyle name="40 % - Accent4 2" xfId="922"/>
    <cellStyle name="40 % - Accent4 2 10" xfId="923"/>
    <cellStyle name="40 % - Accent4 2 10 2" xfId="924"/>
    <cellStyle name="40 % - Accent4 2 10 3" xfId="925"/>
    <cellStyle name="40 % - Accent4 2 11" xfId="926"/>
    <cellStyle name="40 % - Accent4 2 11 2" xfId="927"/>
    <cellStyle name="40 % - Accent4 2 11 3" xfId="928"/>
    <cellStyle name="40 % - Accent4 2 12" xfId="929"/>
    <cellStyle name="40 % - Accent4 2 12 2" xfId="930"/>
    <cellStyle name="40 % - Accent4 2 12 3" xfId="931"/>
    <cellStyle name="40 % - Accent4 2 13" xfId="932"/>
    <cellStyle name="40 % - Accent4 2 13 2" xfId="933"/>
    <cellStyle name="40 % - Accent4 2 13 3" xfId="934"/>
    <cellStyle name="40 % - Accent4 2 14" xfId="935"/>
    <cellStyle name="40 % - Accent4 2 14 2" xfId="936"/>
    <cellStyle name="40 % - Accent4 2 14 3" xfId="937"/>
    <cellStyle name="40 % - Accent4 2 15" xfId="938"/>
    <cellStyle name="40 % - Accent4 2 15 2" xfId="939"/>
    <cellStyle name="40 % - Accent4 2 15 3" xfId="940"/>
    <cellStyle name="40 % - Accent4 2 16" xfId="941"/>
    <cellStyle name="40 % - Accent4 2 16 2" xfId="942"/>
    <cellStyle name="40 % - Accent4 2 16 3" xfId="943"/>
    <cellStyle name="40 % - Accent4 2 17" xfId="944"/>
    <cellStyle name="40 % - Accent4 2 18" xfId="945"/>
    <cellStyle name="40 % - Accent4 2 2" xfId="946"/>
    <cellStyle name="40 % - Accent4 2 2 2" xfId="947"/>
    <cellStyle name="40 % - Accent4 2 2 3" xfId="948"/>
    <cellStyle name="40 % - Accent4 2 3" xfId="949"/>
    <cellStyle name="40 % - Accent4 2 3 2" xfId="950"/>
    <cellStyle name="40 % - Accent4 2 3 3" xfId="951"/>
    <cellStyle name="40 % - Accent4 2 4" xfId="952"/>
    <cellStyle name="40 % - Accent4 2 4 2" xfId="953"/>
    <cellStyle name="40 % - Accent4 2 4 3" xfId="954"/>
    <cellStyle name="40 % - Accent4 2 5" xfId="955"/>
    <cellStyle name="40 % - Accent4 2 5 2" xfId="956"/>
    <cellStyle name="40 % - Accent4 2 5 3" xfId="957"/>
    <cellStyle name="40 % - Accent4 2 6" xfId="958"/>
    <cellStyle name="40 % - Accent4 2 6 2" xfId="959"/>
    <cellStyle name="40 % - Accent4 2 6 3" xfId="960"/>
    <cellStyle name="40 % - Accent4 2 7" xfId="961"/>
    <cellStyle name="40 % - Accent4 2 7 2" xfId="962"/>
    <cellStyle name="40 % - Accent4 2 7 3" xfId="963"/>
    <cellStyle name="40 % - Accent4 2 8" xfId="964"/>
    <cellStyle name="40 % - Accent4 2 8 2" xfId="965"/>
    <cellStyle name="40 % - Accent4 2 8 3" xfId="966"/>
    <cellStyle name="40 % - Accent4 2 9" xfId="967"/>
    <cellStyle name="40 % - Accent4 2 9 2" xfId="968"/>
    <cellStyle name="40 % - Accent4 2 9 3" xfId="969"/>
    <cellStyle name="40 % - Accent4 3" xfId="970"/>
    <cellStyle name="40 % - Accent4 3 10" xfId="971"/>
    <cellStyle name="40 % - Accent4 3 10 2" xfId="972"/>
    <cellStyle name="40 % - Accent4 3 10 3" xfId="973"/>
    <cellStyle name="40 % - Accent4 3 11" xfId="974"/>
    <cellStyle name="40 % - Accent4 3 11 2" xfId="975"/>
    <cellStyle name="40 % - Accent4 3 11 3" xfId="976"/>
    <cellStyle name="40 % - Accent4 3 12" xfId="977"/>
    <cellStyle name="40 % - Accent4 3 12 2" xfId="978"/>
    <cellStyle name="40 % - Accent4 3 12 3" xfId="979"/>
    <cellStyle name="40 % - Accent4 3 13" xfId="980"/>
    <cellStyle name="40 % - Accent4 3 13 2" xfId="981"/>
    <cellStyle name="40 % - Accent4 3 13 3" xfId="982"/>
    <cellStyle name="40 % - Accent4 3 14" xfId="983"/>
    <cellStyle name="40 % - Accent4 3 14 2" xfId="984"/>
    <cellStyle name="40 % - Accent4 3 14 3" xfId="985"/>
    <cellStyle name="40 % - Accent4 3 15" xfId="986"/>
    <cellStyle name="40 % - Accent4 3 15 2" xfId="987"/>
    <cellStyle name="40 % - Accent4 3 15 3" xfId="988"/>
    <cellStyle name="40 % - Accent4 3 16" xfId="989"/>
    <cellStyle name="40 % - Accent4 3 16 2" xfId="990"/>
    <cellStyle name="40 % - Accent4 3 16 3" xfId="991"/>
    <cellStyle name="40 % - Accent4 3 17" xfId="992"/>
    <cellStyle name="40 % - Accent4 3 18" xfId="993"/>
    <cellStyle name="40 % - Accent4 3 2" xfId="994"/>
    <cellStyle name="40 % - Accent4 3 2 2" xfId="995"/>
    <cellStyle name="40 % - Accent4 3 2 3" xfId="996"/>
    <cellStyle name="40 % - Accent4 3 3" xfId="997"/>
    <cellStyle name="40 % - Accent4 3 3 2" xfId="998"/>
    <cellStyle name="40 % - Accent4 3 3 3" xfId="999"/>
    <cellStyle name="40 % - Accent4 3 4" xfId="1000"/>
    <cellStyle name="40 % - Accent4 3 4 2" xfId="1001"/>
    <cellStyle name="40 % - Accent4 3 4 3" xfId="1002"/>
    <cellStyle name="40 % - Accent4 3 5" xfId="1003"/>
    <cellStyle name="40 % - Accent4 3 5 2" xfId="1004"/>
    <cellStyle name="40 % - Accent4 3 5 3" xfId="1005"/>
    <cellStyle name="40 % - Accent4 3 6" xfId="1006"/>
    <cellStyle name="40 % - Accent4 3 6 2" xfId="1007"/>
    <cellStyle name="40 % - Accent4 3 6 3" xfId="1008"/>
    <cellStyle name="40 % - Accent4 3 7" xfId="1009"/>
    <cellStyle name="40 % - Accent4 3 7 2" xfId="1010"/>
    <cellStyle name="40 % - Accent4 3 7 3" xfId="1011"/>
    <cellStyle name="40 % - Accent4 3 8" xfId="1012"/>
    <cellStyle name="40 % - Accent4 3 8 2" xfId="1013"/>
    <cellStyle name="40 % - Accent4 3 8 3" xfId="1014"/>
    <cellStyle name="40 % - Accent4 3 9" xfId="1015"/>
    <cellStyle name="40 % - Accent4 3 9 2" xfId="1016"/>
    <cellStyle name="40 % - Accent4 3 9 3" xfId="1017"/>
    <cellStyle name="40 % - Accent4 4" xfId="1018"/>
    <cellStyle name="40 % - Accent5" xfId="1019" builtinId="47" customBuiltin="1"/>
    <cellStyle name="40 % - Accent5 2" xfId="1020"/>
    <cellStyle name="40 % - Accent5 2 10" xfId="1021"/>
    <cellStyle name="40 % - Accent5 2 10 2" xfId="1022"/>
    <cellStyle name="40 % - Accent5 2 10 3" xfId="1023"/>
    <cellStyle name="40 % - Accent5 2 11" xfId="1024"/>
    <cellStyle name="40 % - Accent5 2 11 2" xfId="1025"/>
    <cellStyle name="40 % - Accent5 2 11 3" xfId="1026"/>
    <cellStyle name="40 % - Accent5 2 12" xfId="1027"/>
    <cellStyle name="40 % - Accent5 2 12 2" xfId="1028"/>
    <cellStyle name="40 % - Accent5 2 12 3" xfId="1029"/>
    <cellStyle name="40 % - Accent5 2 13" xfId="1030"/>
    <cellStyle name="40 % - Accent5 2 13 2" xfId="1031"/>
    <cellStyle name="40 % - Accent5 2 13 3" xfId="1032"/>
    <cellStyle name="40 % - Accent5 2 14" xfId="1033"/>
    <cellStyle name="40 % - Accent5 2 14 2" xfId="1034"/>
    <cellStyle name="40 % - Accent5 2 14 3" xfId="1035"/>
    <cellStyle name="40 % - Accent5 2 15" xfId="1036"/>
    <cellStyle name="40 % - Accent5 2 15 2" xfId="1037"/>
    <cellStyle name="40 % - Accent5 2 15 3" xfId="1038"/>
    <cellStyle name="40 % - Accent5 2 16" xfId="1039"/>
    <cellStyle name="40 % - Accent5 2 16 2" xfId="1040"/>
    <cellStyle name="40 % - Accent5 2 16 3" xfId="1041"/>
    <cellStyle name="40 % - Accent5 2 17" xfId="1042"/>
    <cellStyle name="40 % - Accent5 2 18" xfId="1043"/>
    <cellStyle name="40 % - Accent5 2 2" xfId="1044"/>
    <cellStyle name="40 % - Accent5 2 2 2" xfId="1045"/>
    <cellStyle name="40 % - Accent5 2 2 3" xfId="1046"/>
    <cellStyle name="40 % - Accent5 2 3" xfId="1047"/>
    <cellStyle name="40 % - Accent5 2 3 2" xfId="1048"/>
    <cellStyle name="40 % - Accent5 2 3 3" xfId="1049"/>
    <cellStyle name="40 % - Accent5 2 4" xfId="1050"/>
    <cellStyle name="40 % - Accent5 2 4 2" xfId="1051"/>
    <cellStyle name="40 % - Accent5 2 4 3" xfId="1052"/>
    <cellStyle name="40 % - Accent5 2 5" xfId="1053"/>
    <cellStyle name="40 % - Accent5 2 5 2" xfId="1054"/>
    <cellStyle name="40 % - Accent5 2 5 3" xfId="1055"/>
    <cellStyle name="40 % - Accent5 2 6" xfId="1056"/>
    <cellStyle name="40 % - Accent5 2 6 2" xfId="1057"/>
    <cellStyle name="40 % - Accent5 2 6 3" xfId="1058"/>
    <cellStyle name="40 % - Accent5 2 7" xfId="1059"/>
    <cellStyle name="40 % - Accent5 2 7 2" xfId="1060"/>
    <cellStyle name="40 % - Accent5 2 7 3" xfId="1061"/>
    <cellStyle name="40 % - Accent5 2 8" xfId="1062"/>
    <cellStyle name="40 % - Accent5 2 8 2" xfId="1063"/>
    <cellStyle name="40 % - Accent5 2 8 3" xfId="1064"/>
    <cellStyle name="40 % - Accent5 2 9" xfId="1065"/>
    <cellStyle name="40 % - Accent5 2 9 2" xfId="1066"/>
    <cellStyle name="40 % - Accent5 2 9 3" xfId="1067"/>
    <cellStyle name="40 % - Accent5 3" xfId="1068"/>
    <cellStyle name="40 % - Accent5 3 10" xfId="1069"/>
    <cellStyle name="40 % - Accent5 3 10 2" xfId="1070"/>
    <cellStyle name="40 % - Accent5 3 10 3" xfId="1071"/>
    <cellStyle name="40 % - Accent5 3 11" xfId="1072"/>
    <cellStyle name="40 % - Accent5 3 11 2" xfId="1073"/>
    <cellStyle name="40 % - Accent5 3 11 3" xfId="1074"/>
    <cellStyle name="40 % - Accent5 3 12" xfId="1075"/>
    <cellStyle name="40 % - Accent5 3 12 2" xfId="1076"/>
    <cellStyle name="40 % - Accent5 3 12 3" xfId="1077"/>
    <cellStyle name="40 % - Accent5 3 13" xfId="1078"/>
    <cellStyle name="40 % - Accent5 3 13 2" xfId="1079"/>
    <cellStyle name="40 % - Accent5 3 13 3" xfId="1080"/>
    <cellStyle name="40 % - Accent5 3 14" xfId="1081"/>
    <cellStyle name="40 % - Accent5 3 14 2" xfId="1082"/>
    <cellStyle name="40 % - Accent5 3 14 3" xfId="1083"/>
    <cellStyle name="40 % - Accent5 3 15" xfId="1084"/>
    <cellStyle name="40 % - Accent5 3 15 2" xfId="1085"/>
    <cellStyle name="40 % - Accent5 3 15 3" xfId="1086"/>
    <cellStyle name="40 % - Accent5 3 16" xfId="1087"/>
    <cellStyle name="40 % - Accent5 3 16 2" xfId="1088"/>
    <cellStyle name="40 % - Accent5 3 16 3" xfId="1089"/>
    <cellStyle name="40 % - Accent5 3 17" xfId="1090"/>
    <cellStyle name="40 % - Accent5 3 18" xfId="1091"/>
    <cellStyle name="40 % - Accent5 3 2" xfId="1092"/>
    <cellStyle name="40 % - Accent5 3 2 2" xfId="1093"/>
    <cellStyle name="40 % - Accent5 3 2 3" xfId="1094"/>
    <cellStyle name="40 % - Accent5 3 3" xfId="1095"/>
    <cellStyle name="40 % - Accent5 3 3 2" xfId="1096"/>
    <cellStyle name="40 % - Accent5 3 3 3" xfId="1097"/>
    <cellStyle name="40 % - Accent5 3 4" xfId="1098"/>
    <cellStyle name="40 % - Accent5 3 4 2" xfId="1099"/>
    <cellStyle name="40 % - Accent5 3 4 3" xfId="1100"/>
    <cellStyle name="40 % - Accent5 3 5" xfId="1101"/>
    <cellStyle name="40 % - Accent5 3 5 2" xfId="1102"/>
    <cellStyle name="40 % - Accent5 3 5 3" xfId="1103"/>
    <cellStyle name="40 % - Accent5 3 6" xfId="1104"/>
    <cellStyle name="40 % - Accent5 3 6 2" xfId="1105"/>
    <cellStyle name="40 % - Accent5 3 6 3" xfId="1106"/>
    <cellStyle name="40 % - Accent5 3 7" xfId="1107"/>
    <cellStyle name="40 % - Accent5 3 7 2" xfId="1108"/>
    <cellStyle name="40 % - Accent5 3 7 3" xfId="1109"/>
    <cellStyle name="40 % - Accent5 3 8" xfId="1110"/>
    <cellStyle name="40 % - Accent5 3 8 2" xfId="1111"/>
    <cellStyle name="40 % - Accent5 3 8 3" xfId="1112"/>
    <cellStyle name="40 % - Accent5 3 9" xfId="1113"/>
    <cellStyle name="40 % - Accent5 3 9 2" xfId="1114"/>
    <cellStyle name="40 % - Accent5 3 9 3" xfId="1115"/>
    <cellStyle name="40 % - Accent5 4" xfId="1116"/>
    <cellStyle name="40 % - Accent6" xfId="1117" builtinId="51" customBuiltin="1"/>
    <cellStyle name="40 % - Accent6 2" xfId="1118"/>
    <cellStyle name="40 % - Accent6 2 10" xfId="1119"/>
    <cellStyle name="40 % - Accent6 2 10 2" xfId="1120"/>
    <cellStyle name="40 % - Accent6 2 10 3" xfId="1121"/>
    <cellStyle name="40 % - Accent6 2 11" xfId="1122"/>
    <cellStyle name="40 % - Accent6 2 11 2" xfId="1123"/>
    <cellStyle name="40 % - Accent6 2 11 3" xfId="1124"/>
    <cellStyle name="40 % - Accent6 2 12" xfId="1125"/>
    <cellStyle name="40 % - Accent6 2 12 2" xfId="1126"/>
    <cellStyle name="40 % - Accent6 2 12 3" xfId="1127"/>
    <cellStyle name="40 % - Accent6 2 13" xfId="1128"/>
    <cellStyle name="40 % - Accent6 2 13 2" xfId="1129"/>
    <cellStyle name="40 % - Accent6 2 13 3" xfId="1130"/>
    <cellStyle name="40 % - Accent6 2 14" xfId="1131"/>
    <cellStyle name="40 % - Accent6 2 14 2" xfId="1132"/>
    <cellStyle name="40 % - Accent6 2 14 3" xfId="1133"/>
    <cellStyle name="40 % - Accent6 2 15" xfId="1134"/>
    <cellStyle name="40 % - Accent6 2 15 2" xfId="1135"/>
    <cellStyle name="40 % - Accent6 2 15 3" xfId="1136"/>
    <cellStyle name="40 % - Accent6 2 16" xfId="1137"/>
    <cellStyle name="40 % - Accent6 2 16 2" xfId="1138"/>
    <cellStyle name="40 % - Accent6 2 16 3" xfId="1139"/>
    <cellStyle name="40 % - Accent6 2 17" xfId="1140"/>
    <cellStyle name="40 % - Accent6 2 18" xfId="1141"/>
    <cellStyle name="40 % - Accent6 2 2" xfId="1142"/>
    <cellStyle name="40 % - Accent6 2 2 2" xfId="1143"/>
    <cellStyle name="40 % - Accent6 2 2 3" xfId="1144"/>
    <cellStyle name="40 % - Accent6 2 3" xfId="1145"/>
    <cellStyle name="40 % - Accent6 2 3 2" xfId="1146"/>
    <cellStyle name="40 % - Accent6 2 3 3" xfId="1147"/>
    <cellStyle name="40 % - Accent6 2 4" xfId="1148"/>
    <cellStyle name="40 % - Accent6 2 4 2" xfId="1149"/>
    <cellStyle name="40 % - Accent6 2 4 3" xfId="1150"/>
    <cellStyle name="40 % - Accent6 2 5" xfId="1151"/>
    <cellStyle name="40 % - Accent6 2 5 2" xfId="1152"/>
    <cellStyle name="40 % - Accent6 2 5 3" xfId="1153"/>
    <cellStyle name="40 % - Accent6 2 6" xfId="1154"/>
    <cellStyle name="40 % - Accent6 2 6 2" xfId="1155"/>
    <cellStyle name="40 % - Accent6 2 6 3" xfId="1156"/>
    <cellStyle name="40 % - Accent6 2 7" xfId="1157"/>
    <cellStyle name="40 % - Accent6 2 7 2" xfId="1158"/>
    <cellStyle name="40 % - Accent6 2 7 3" xfId="1159"/>
    <cellStyle name="40 % - Accent6 2 8" xfId="1160"/>
    <cellStyle name="40 % - Accent6 2 8 2" xfId="1161"/>
    <cellStyle name="40 % - Accent6 2 8 3" xfId="1162"/>
    <cellStyle name="40 % - Accent6 2 9" xfId="1163"/>
    <cellStyle name="40 % - Accent6 2 9 2" xfId="1164"/>
    <cellStyle name="40 % - Accent6 2 9 3" xfId="1165"/>
    <cellStyle name="40 % - Accent6 3" xfId="1166"/>
    <cellStyle name="40 % - Accent6 3 10" xfId="1167"/>
    <cellStyle name="40 % - Accent6 3 10 2" xfId="1168"/>
    <cellStyle name="40 % - Accent6 3 10 3" xfId="1169"/>
    <cellStyle name="40 % - Accent6 3 11" xfId="1170"/>
    <cellStyle name="40 % - Accent6 3 11 2" xfId="1171"/>
    <cellStyle name="40 % - Accent6 3 11 3" xfId="1172"/>
    <cellStyle name="40 % - Accent6 3 12" xfId="1173"/>
    <cellStyle name="40 % - Accent6 3 12 2" xfId="1174"/>
    <cellStyle name="40 % - Accent6 3 12 3" xfId="1175"/>
    <cellStyle name="40 % - Accent6 3 13" xfId="1176"/>
    <cellStyle name="40 % - Accent6 3 13 2" xfId="1177"/>
    <cellStyle name="40 % - Accent6 3 13 3" xfId="1178"/>
    <cellStyle name="40 % - Accent6 3 14" xfId="1179"/>
    <cellStyle name="40 % - Accent6 3 14 2" xfId="1180"/>
    <cellStyle name="40 % - Accent6 3 14 3" xfId="1181"/>
    <cellStyle name="40 % - Accent6 3 15" xfId="1182"/>
    <cellStyle name="40 % - Accent6 3 15 2" xfId="1183"/>
    <cellStyle name="40 % - Accent6 3 15 3" xfId="1184"/>
    <cellStyle name="40 % - Accent6 3 16" xfId="1185"/>
    <cellStyle name="40 % - Accent6 3 16 2" xfId="1186"/>
    <cellStyle name="40 % - Accent6 3 16 3" xfId="1187"/>
    <cellStyle name="40 % - Accent6 3 17" xfId="1188"/>
    <cellStyle name="40 % - Accent6 3 18" xfId="1189"/>
    <cellStyle name="40 % - Accent6 3 2" xfId="1190"/>
    <cellStyle name="40 % - Accent6 3 2 2" xfId="1191"/>
    <cellStyle name="40 % - Accent6 3 2 3" xfId="1192"/>
    <cellStyle name="40 % - Accent6 3 3" xfId="1193"/>
    <cellStyle name="40 % - Accent6 3 3 2" xfId="1194"/>
    <cellStyle name="40 % - Accent6 3 3 3" xfId="1195"/>
    <cellStyle name="40 % - Accent6 3 4" xfId="1196"/>
    <cellStyle name="40 % - Accent6 3 4 2" xfId="1197"/>
    <cellStyle name="40 % - Accent6 3 4 3" xfId="1198"/>
    <cellStyle name="40 % - Accent6 3 5" xfId="1199"/>
    <cellStyle name="40 % - Accent6 3 5 2" xfId="1200"/>
    <cellStyle name="40 % - Accent6 3 5 3" xfId="1201"/>
    <cellStyle name="40 % - Accent6 3 6" xfId="1202"/>
    <cellStyle name="40 % - Accent6 3 6 2" xfId="1203"/>
    <cellStyle name="40 % - Accent6 3 6 3" xfId="1204"/>
    <cellStyle name="40 % - Accent6 3 7" xfId="1205"/>
    <cellStyle name="40 % - Accent6 3 7 2" xfId="1206"/>
    <cellStyle name="40 % - Accent6 3 7 3" xfId="1207"/>
    <cellStyle name="40 % - Accent6 3 8" xfId="1208"/>
    <cellStyle name="40 % - Accent6 3 8 2" xfId="1209"/>
    <cellStyle name="40 % - Accent6 3 8 3" xfId="1210"/>
    <cellStyle name="40 % - Accent6 3 9" xfId="1211"/>
    <cellStyle name="40 % - Accent6 3 9 2" xfId="1212"/>
    <cellStyle name="40 % - Accent6 3 9 3" xfId="1213"/>
    <cellStyle name="40 % - Accent6 4" xfId="1214"/>
    <cellStyle name="60 % - Accent1" xfId="1215" builtinId="32" customBuiltin="1"/>
    <cellStyle name="60 % - Accent1 2" xfId="1216"/>
    <cellStyle name="60 % - Accent1 3" xfId="1217"/>
    <cellStyle name="60 % - Accent1 4" xfId="1218"/>
    <cellStyle name="60 % - Accent2" xfId="1219" builtinId="36" customBuiltin="1"/>
    <cellStyle name="60 % - Accent2 2" xfId="1220"/>
    <cellStyle name="60 % - Accent2 3" xfId="1221"/>
    <cellStyle name="60 % - Accent2 4" xfId="1222"/>
    <cellStyle name="60 % - Accent3" xfId="1223" builtinId="40" customBuiltin="1"/>
    <cellStyle name="60 % - Accent3 2" xfId="1224"/>
    <cellStyle name="60 % - Accent3 3" xfId="1225"/>
    <cellStyle name="60 % - Accent3 4" xfId="1226"/>
    <cellStyle name="60 % - Accent4" xfId="1227" builtinId="44" customBuiltin="1"/>
    <cellStyle name="60 % - Accent4 2" xfId="1228"/>
    <cellStyle name="60 % - Accent4 3" xfId="1229"/>
    <cellStyle name="60 % - Accent4 4" xfId="1230"/>
    <cellStyle name="60 % - Accent5" xfId="1231" builtinId="48" customBuiltin="1"/>
    <cellStyle name="60 % - Accent5 2" xfId="1232"/>
    <cellStyle name="60 % - Accent5 3" xfId="1233"/>
    <cellStyle name="60 % - Accent5 4" xfId="1234"/>
    <cellStyle name="60 % - Accent6" xfId="1235" builtinId="52" customBuiltin="1"/>
    <cellStyle name="60 % - Accent6 2" xfId="1236"/>
    <cellStyle name="60 % - Accent6 3" xfId="1237"/>
    <cellStyle name="60 % - Accent6 4" xfId="1238"/>
    <cellStyle name="Accent1" xfId="1239" builtinId="29" customBuiltin="1"/>
    <cellStyle name="Accent1 2" xfId="1240"/>
    <cellStyle name="Accent1 3" xfId="1241"/>
    <cellStyle name="Accent1 4" xfId="1242"/>
    <cellStyle name="Accent2" xfId="1243" builtinId="33" customBuiltin="1"/>
    <cellStyle name="Accent2 2" xfId="1244"/>
    <cellStyle name="Accent2 3" xfId="1245"/>
    <cellStyle name="Accent2 4" xfId="1246"/>
    <cellStyle name="Accent3" xfId="1247" builtinId="37" customBuiltin="1"/>
    <cellStyle name="Accent3 2" xfId="1248"/>
    <cellStyle name="Accent3 3" xfId="1249"/>
    <cellStyle name="Accent3 4" xfId="1250"/>
    <cellStyle name="Accent4" xfId="1251" builtinId="41" customBuiltin="1"/>
    <cellStyle name="Accent4 2" xfId="1252"/>
    <cellStyle name="Accent4 3" xfId="1253"/>
    <cellStyle name="Accent4 4" xfId="1254"/>
    <cellStyle name="Accent5" xfId="1255" builtinId="45" customBuiltin="1"/>
    <cellStyle name="Accent5 2" xfId="1256"/>
    <cellStyle name="Accent5 3" xfId="1257"/>
    <cellStyle name="Accent5 4" xfId="1258"/>
    <cellStyle name="Accent6" xfId="1259" builtinId="49" customBuiltin="1"/>
    <cellStyle name="Accent6 2" xfId="1260"/>
    <cellStyle name="Accent6 3" xfId="1261"/>
    <cellStyle name="Accent6 4" xfId="1262"/>
    <cellStyle name="Avertissement" xfId="1263" builtinId="11" customBuiltin="1"/>
    <cellStyle name="Avertissement 2" xfId="1264"/>
    <cellStyle name="Avertissement 3" xfId="1265"/>
    <cellStyle name="Avertissement 4" xfId="1266"/>
    <cellStyle name="Calcul" xfId="1267" builtinId="22" customBuiltin="1"/>
    <cellStyle name="Calcul 2" xfId="1268"/>
    <cellStyle name="Calcul 3" xfId="1269"/>
    <cellStyle name="Calcul 4" xfId="1270"/>
    <cellStyle name="Cellule liée" xfId="1271" builtinId="24" customBuiltin="1"/>
    <cellStyle name="Cellule liée 2" xfId="1272"/>
    <cellStyle name="Cellule liée 3" xfId="1273"/>
    <cellStyle name="Cellule liée 4" xfId="1274"/>
    <cellStyle name="Commentaire" xfId="1275" builtinId="10" customBuiltin="1"/>
    <cellStyle name="Commentaire 10" xfId="1276"/>
    <cellStyle name="Commentaire 11" xfId="1277"/>
    <cellStyle name="Commentaire 12" xfId="1278"/>
    <cellStyle name="Commentaire 13" xfId="1279"/>
    <cellStyle name="Commentaire 14" xfId="1280"/>
    <cellStyle name="Commentaire 15" xfId="1281"/>
    <cellStyle name="Commentaire 16" xfId="1282"/>
    <cellStyle name="Commentaire 17" xfId="1283"/>
    <cellStyle name="Commentaire 18" xfId="1284"/>
    <cellStyle name="Commentaire 19" xfId="1285"/>
    <cellStyle name="Commentaire 2" xfId="1286"/>
    <cellStyle name="Commentaire 2 10" xfId="1287"/>
    <cellStyle name="Commentaire 2 10 2" xfId="1288"/>
    <cellStyle name="Commentaire 2 10 3" xfId="1289"/>
    <cellStyle name="Commentaire 2 11" xfId="1290"/>
    <cellStyle name="Commentaire 2 11 2" xfId="1291"/>
    <cellStyle name="Commentaire 2 11 3" xfId="1292"/>
    <cellStyle name="Commentaire 2 12" xfId="1293"/>
    <cellStyle name="Commentaire 2 12 2" xfId="1294"/>
    <cellStyle name="Commentaire 2 12 3" xfId="1295"/>
    <cellStyle name="Commentaire 2 13" xfId="1296"/>
    <cellStyle name="Commentaire 2 13 2" xfId="1297"/>
    <cellStyle name="Commentaire 2 13 3" xfId="1298"/>
    <cellStyle name="Commentaire 2 14" xfId="1299"/>
    <cellStyle name="Commentaire 2 14 2" xfId="1300"/>
    <cellStyle name="Commentaire 2 14 3" xfId="1301"/>
    <cellStyle name="Commentaire 2 15" xfId="1302"/>
    <cellStyle name="Commentaire 2 15 2" xfId="1303"/>
    <cellStyle name="Commentaire 2 15 3" xfId="1304"/>
    <cellStyle name="Commentaire 2 16" xfId="1305"/>
    <cellStyle name="Commentaire 2 16 2" xfId="1306"/>
    <cellStyle name="Commentaire 2 16 3" xfId="1307"/>
    <cellStyle name="Commentaire 2 17" xfId="1308"/>
    <cellStyle name="Commentaire 2 18" xfId="1309"/>
    <cellStyle name="Commentaire 2 2" xfId="1310"/>
    <cellStyle name="Commentaire 2 2 2" xfId="1311"/>
    <cellStyle name="Commentaire 2 2 3" xfId="1312"/>
    <cellStyle name="Commentaire 2 3" xfId="1313"/>
    <cellStyle name="Commentaire 2 3 2" xfId="1314"/>
    <cellStyle name="Commentaire 2 3 3" xfId="1315"/>
    <cellStyle name="Commentaire 2 4" xfId="1316"/>
    <cellStyle name="Commentaire 2 4 2" xfId="1317"/>
    <cellStyle name="Commentaire 2 4 3" xfId="1318"/>
    <cellStyle name="Commentaire 2 5" xfId="1319"/>
    <cellStyle name="Commentaire 2 5 2" xfId="1320"/>
    <cellStyle name="Commentaire 2 5 3" xfId="1321"/>
    <cellStyle name="Commentaire 2 6" xfId="1322"/>
    <cellStyle name="Commentaire 2 6 2" xfId="1323"/>
    <cellStyle name="Commentaire 2 6 3" xfId="1324"/>
    <cellStyle name="Commentaire 2 7" xfId="1325"/>
    <cellStyle name="Commentaire 2 7 2" xfId="1326"/>
    <cellStyle name="Commentaire 2 7 3" xfId="1327"/>
    <cellStyle name="Commentaire 2 8" xfId="1328"/>
    <cellStyle name="Commentaire 2 8 2" xfId="1329"/>
    <cellStyle name="Commentaire 2 8 3" xfId="1330"/>
    <cellStyle name="Commentaire 2 9" xfId="1331"/>
    <cellStyle name="Commentaire 2 9 2" xfId="1332"/>
    <cellStyle name="Commentaire 2 9 3" xfId="1333"/>
    <cellStyle name="Commentaire 20" xfId="1334"/>
    <cellStyle name="Commentaire 21" xfId="1335"/>
    <cellStyle name="Commentaire 3" xfId="1336"/>
    <cellStyle name="Commentaire 3 10" xfId="1337"/>
    <cellStyle name="Commentaire 3 10 2" xfId="1338"/>
    <cellStyle name="Commentaire 3 10 3" xfId="1339"/>
    <cellStyle name="Commentaire 3 11" xfId="1340"/>
    <cellStyle name="Commentaire 3 11 2" xfId="1341"/>
    <cellStyle name="Commentaire 3 11 3" xfId="1342"/>
    <cellStyle name="Commentaire 3 12" xfId="1343"/>
    <cellStyle name="Commentaire 3 12 2" xfId="1344"/>
    <cellStyle name="Commentaire 3 12 3" xfId="1345"/>
    <cellStyle name="Commentaire 3 13" xfId="1346"/>
    <cellStyle name="Commentaire 3 13 2" xfId="1347"/>
    <cellStyle name="Commentaire 3 13 3" xfId="1348"/>
    <cellStyle name="Commentaire 3 14" xfId="1349"/>
    <cellStyle name="Commentaire 3 14 2" xfId="1350"/>
    <cellStyle name="Commentaire 3 14 3" xfId="1351"/>
    <cellStyle name="Commentaire 3 15" xfId="1352"/>
    <cellStyle name="Commentaire 3 15 2" xfId="1353"/>
    <cellStyle name="Commentaire 3 15 3" xfId="1354"/>
    <cellStyle name="Commentaire 3 16" xfId="1355"/>
    <cellStyle name="Commentaire 3 16 2" xfId="1356"/>
    <cellStyle name="Commentaire 3 16 3" xfId="1357"/>
    <cellStyle name="Commentaire 3 17" xfId="1358"/>
    <cellStyle name="Commentaire 3 18" xfId="1359"/>
    <cellStyle name="Commentaire 3 2" xfId="1360"/>
    <cellStyle name="Commentaire 3 2 2" xfId="1361"/>
    <cellStyle name="Commentaire 3 2 3" xfId="1362"/>
    <cellStyle name="Commentaire 3 3" xfId="1363"/>
    <cellStyle name="Commentaire 3 3 2" xfId="1364"/>
    <cellStyle name="Commentaire 3 3 3" xfId="1365"/>
    <cellStyle name="Commentaire 3 4" xfId="1366"/>
    <cellStyle name="Commentaire 3 4 2" xfId="1367"/>
    <cellStyle name="Commentaire 3 4 3" xfId="1368"/>
    <cellStyle name="Commentaire 3 5" xfId="1369"/>
    <cellStyle name="Commentaire 3 5 2" xfId="1370"/>
    <cellStyle name="Commentaire 3 5 3" xfId="1371"/>
    <cellStyle name="Commentaire 3 6" xfId="1372"/>
    <cellStyle name="Commentaire 3 6 2" xfId="1373"/>
    <cellStyle name="Commentaire 3 6 3" xfId="1374"/>
    <cellStyle name="Commentaire 3 7" xfId="1375"/>
    <cellStyle name="Commentaire 3 7 2" xfId="1376"/>
    <cellStyle name="Commentaire 3 7 3" xfId="1377"/>
    <cellStyle name="Commentaire 3 8" xfId="1378"/>
    <cellStyle name="Commentaire 3 8 2" xfId="1379"/>
    <cellStyle name="Commentaire 3 8 3" xfId="1380"/>
    <cellStyle name="Commentaire 3 9" xfId="1381"/>
    <cellStyle name="Commentaire 3 9 2" xfId="1382"/>
    <cellStyle name="Commentaire 3 9 3" xfId="1383"/>
    <cellStyle name="Commentaire 4" xfId="1384"/>
    <cellStyle name="Commentaire 5" xfId="1385"/>
    <cellStyle name="Commentaire 6" xfId="1386"/>
    <cellStyle name="Commentaire 7" xfId="1387"/>
    <cellStyle name="Commentaire 8" xfId="1388"/>
    <cellStyle name="Commentaire 9" xfId="1389"/>
    <cellStyle name="Entrée" xfId="1390" builtinId="20" customBuiltin="1"/>
    <cellStyle name="Entrée 2" xfId="1391"/>
    <cellStyle name="Entrée 3" xfId="1392"/>
    <cellStyle name="Entrée 4" xfId="1393"/>
    <cellStyle name="Euro" xfId="1394"/>
    <cellStyle name="Euro 10" xfId="1395"/>
    <cellStyle name="Euro 11" xfId="1396"/>
    <cellStyle name="Euro 12" xfId="1397"/>
    <cellStyle name="Euro 13" xfId="1398"/>
    <cellStyle name="Euro 14" xfId="1399"/>
    <cellStyle name="Euro 15" xfId="1400"/>
    <cellStyle name="Euro 16" xfId="1401"/>
    <cellStyle name="Euro 17" xfId="1402"/>
    <cellStyle name="Euro 18" xfId="1403"/>
    <cellStyle name="Euro 19" xfId="1404"/>
    <cellStyle name="Euro 2" xfId="1405"/>
    <cellStyle name="Euro 20" xfId="1406"/>
    <cellStyle name="Euro 3" xfId="1407"/>
    <cellStyle name="Euro 4" xfId="1408"/>
    <cellStyle name="Euro 5" xfId="1409"/>
    <cellStyle name="Euro 6" xfId="1410"/>
    <cellStyle name="Euro 7" xfId="1411"/>
    <cellStyle name="Euro 8" xfId="1412"/>
    <cellStyle name="Euro 9" xfId="1413"/>
    <cellStyle name="Euro_3_Mvt_Reel_Sc13" xfId="1414"/>
    <cellStyle name="Insatisfaisant" xfId="1415" builtinId="27" customBuiltin="1"/>
    <cellStyle name="Insatisfaisant 2" xfId="1416"/>
    <cellStyle name="Insatisfaisant 3" xfId="1417"/>
    <cellStyle name="Insatisfaisant 4" xfId="1418"/>
    <cellStyle name="Lien hypertexte 2" xfId="1419"/>
    <cellStyle name="Milliers" xfId="1672" builtinId="3"/>
    <cellStyle name="Milliers 2" xfId="1420"/>
    <cellStyle name="Milliers 2 2" xfId="1421"/>
    <cellStyle name="Milliers 2 2 2" xfId="1422"/>
    <cellStyle name="Milliers 2 2 2 2" xfId="1423"/>
    <cellStyle name="Milliers 2 2 3" xfId="1424"/>
    <cellStyle name="Milliers 2 3" xfId="1425"/>
    <cellStyle name="Milliers 2 3 2" xfId="1426"/>
    <cellStyle name="Milliers 2 4" xfId="1427"/>
    <cellStyle name="Milliers 3" xfId="1428"/>
    <cellStyle name="Milliers 3 2" xfId="1429"/>
    <cellStyle name="Milliers 3 2 2" xfId="1430"/>
    <cellStyle name="Milliers 3 3" xfId="1431"/>
    <cellStyle name="Milliers 4" xfId="1432"/>
    <cellStyle name="Milliers 4 2" xfId="1433"/>
    <cellStyle name="Milliers 4 2 2" xfId="1434"/>
    <cellStyle name="Milliers 4 3" xfId="1435"/>
    <cellStyle name="Milliers 5" xfId="1436"/>
    <cellStyle name="Milliers 5 2" xfId="1437"/>
    <cellStyle name="Milliers 5 2 2" xfId="1438"/>
    <cellStyle name="Milliers 5 3" xfId="1439"/>
    <cellStyle name="Milliers 6" xfId="1440"/>
    <cellStyle name="Milliers 7" xfId="1441"/>
    <cellStyle name="Monétaire 2" xfId="1442"/>
    <cellStyle name="Monétaire 2 2" xfId="1443"/>
    <cellStyle name="Monétaire 3" xfId="1444"/>
    <cellStyle name="Monétaire 3 2" xfId="1445"/>
    <cellStyle name="Monétaire 4" xfId="1446"/>
    <cellStyle name="Monétaire 5" xfId="1447"/>
    <cellStyle name="Neutre" xfId="1448" builtinId="28" customBuiltin="1"/>
    <cellStyle name="Neutre 2" xfId="1449"/>
    <cellStyle name="Neutre 3" xfId="1450"/>
    <cellStyle name="Neutre 4" xfId="1451"/>
    <cellStyle name="Normal" xfId="0" builtinId="0"/>
    <cellStyle name="Normal 10" xfId="1452"/>
    <cellStyle name="Normal 11" xfId="1453"/>
    <cellStyle name="Normal 12" xfId="1454"/>
    <cellStyle name="Normal 13" xfId="1455"/>
    <cellStyle name="Normal 14" xfId="1456"/>
    <cellStyle name="Normal 15" xfId="1457"/>
    <cellStyle name="Normal 15 2" xfId="1458"/>
    <cellStyle name="Normal 16" xfId="1459"/>
    <cellStyle name="Normal 17" xfId="1460"/>
    <cellStyle name="Normal 18" xfId="1461"/>
    <cellStyle name="Normal 19" xfId="1462"/>
    <cellStyle name="Normal 2" xfId="1463"/>
    <cellStyle name="Normal 2 10" xfId="1464"/>
    <cellStyle name="Normal 2 10 2" xfId="1465"/>
    <cellStyle name="Normal 2 10 3" xfId="1466"/>
    <cellStyle name="Normal 2 11" xfId="1467"/>
    <cellStyle name="Normal 2 11 2" xfId="1468"/>
    <cellStyle name="Normal 2 11 3" xfId="1469"/>
    <cellStyle name="Normal 2 12" xfId="1470"/>
    <cellStyle name="Normal 2 12 2" xfId="1471"/>
    <cellStyle name="Normal 2 12 3" xfId="1472"/>
    <cellStyle name="Normal 2 13" xfId="1473"/>
    <cellStyle name="Normal 2 13 2" xfId="1474"/>
    <cellStyle name="Normal 2 13 3" xfId="1475"/>
    <cellStyle name="Normal 2 14" xfId="1476"/>
    <cellStyle name="Normal 2 14 2" xfId="1477"/>
    <cellStyle name="Normal 2 14 3" xfId="1478"/>
    <cellStyle name="Normal 2 15" xfId="1479"/>
    <cellStyle name="Normal 2 15 2" xfId="1480"/>
    <cellStyle name="Normal 2 15 3" xfId="1481"/>
    <cellStyle name="Normal 2 16" xfId="1482"/>
    <cellStyle name="Normal 2 16 2" xfId="1483"/>
    <cellStyle name="Normal 2 16 3" xfId="1484"/>
    <cellStyle name="Normal 2 17" xfId="1485"/>
    <cellStyle name="Normal 2 18" xfId="1486"/>
    <cellStyle name="Normal 2 19" xfId="1487"/>
    <cellStyle name="Normal 2 2" xfId="1488"/>
    <cellStyle name="Normal 2 2 2" xfId="1489"/>
    <cellStyle name="Normal 2 2 2 2" xfId="1490"/>
    <cellStyle name="Normal 2 2 3" xfId="1491"/>
    <cellStyle name="Normal 2 2 4" xfId="1492"/>
    <cellStyle name="Normal 2 20" xfId="1493"/>
    <cellStyle name="Normal 2 3" xfId="1494"/>
    <cellStyle name="Normal 2 3 2" xfId="1495"/>
    <cellStyle name="Normal 2 3 3" xfId="1496"/>
    <cellStyle name="Normal 2 3 4" xfId="1497"/>
    <cellStyle name="Normal 2 4" xfId="1498"/>
    <cellStyle name="Normal 2 4 2" xfId="1499"/>
    <cellStyle name="Normal 2 4 3" xfId="1500"/>
    <cellStyle name="Normal 2 4 4" xfId="1501"/>
    <cellStyle name="Normal 2 5" xfId="1502"/>
    <cellStyle name="Normal 2 5 2" xfId="1503"/>
    <cellStyle name="Normal 2 5 3" xfId="1504"/>
    <cellStyle name="Normal 2 5 4" xfId="1505"/>
    <cellStyle name="Normal 2 6" xfId="1506"/>
    <cellStyle name="Normal 2 6 2" xfId="1507"/>
    <cellStyle name="Normal 2 6 3" xfId="1508"/>
    <cellStyle name="Normal 2 7" xfId="1509"/>
    <cellStyle name="Normal 2 7 2" xfId="1510"/>
    <cellStyle name="Normal 2 7 3" xfId="1511"/>
    <cellStyle name="Normal 2 8" xfId="1512"/>
    <cellStyle name="Normal 2 8 2" xfId="1513"/>
    <cellStyle name="Normal 2 8 3" xfId="1514"/>
    <cellStyle name="Normal 2 9" xfId="1515"/>
    <cellStyle name="Normal 2 9 2" xfId="1516"/>
    <cellStyle name="Normal 2 9 3" xfId="1517"/>
    <cellStyle name="Normal 2_Tarifs" xfId="1518"/>
    <cellStyle name="Normal 20" xfId="1519"/>
    <cellStyle name="Normal 21" xfId="1520"/>
    <cellStyle name="Normal 22" xfId="1521"/>
    <cellStyle name="Normal 23" xfId="1522"/>
    <cellStyle name="Normal 24" xfId="1523"/>
    <cellStyle name="Normal 25" xfId="1524"/>
    <cellStyle name="Normal 26" xfId="1525"/>
    <cellStyle name="Normal 27" xfId="1526"/>
    <cellStyle name="Normal 28" xfId="1527"/>
    <cellStyle name="Normal 29" xfId="1528"/>
    <cellStyle name="Normal 3" xfId="1529"/>
    <cellStyle name="Normal 3 10" xfId="1530"/>
    <cellStyle name="Normal 3 10 2" xfId="1531"/>
    <cellStyle name="Normal 3 10 3" xfId="1532"/>
    <cellStyle name="Normal 3 11" xfId="1533"/>
    <cellStyle name="Normal 3 11 2" xfId="1534"/>
    <cellStyle name="Normal 3 11 3" xfId="1535"/>
    <cellStyle name="Normal 3 12" xfId="1536"/>
    <cellStyle name="Normal 3 12 2" xfId="1537"/>
    <cellStyle name="Normal 3 12 3" xfId="1538"/>
    <cellStyle name="Normal 3 13" xfId="1539"/>
    <cellStyle name="Normal 3 13 2" xfId="1540"/>
    <cellStyle name="Normal 3 13 3" xfId="1541"/>
    <cellStyle name="Normal 3 14" xfId="1542"/>
    <cellStyle name="Normal 3 14 2" xfId="1543"/>
    <cellStyle name="Normal 3 14 3" xfId="1544"/>
    <cellStyle name="Normal 3 15" xfId="1545"/>
    <cellStyle name="Normal 3 15 2" xfId="1546"/>
    <cellStyle name="Normal 3 15 3" xfId="1547"/>
    <cellStyle name="Normal 3 16" xfId="1548"/>
    <cellStyle name="Normal 3 16 2" xfId="1549"/>
    <cellStyle name="Normal 3 16 3" xfId="1550"/>
    <cellStyle name="Normal 3 17" xfId="1551"/>
    <cellStyle name="Normal 3 18" xfId="1552"/>
    <cellStyle name="Normal 3 19" xfId="1553"/>
    <cellStyle name="Normal 3 2" xfId="1554"/>
    <cellStyle name="Normal 3 2 2" xfId="1555"/>
    <cellStyle name="Normal 3 2 3" xfId="1556"/>
    <cellStyle name="Normal 3 3" xfId="1557"/>
    <cellStyle name="Normal 3 3 2" xfId="1558"/>
    <cellStyle name="Normal 3 3 3" xfId="1559"/>
    <cellStyle name="Normal 3 4" xfId="1560"/>
    <cellStyle name="Normal 3 4 2" xfId="1561"/>
    <cellStyle name="Normal 3 4 3" xfId="1562"/>
    <cellStyle name="Normal 3 5" xfId="1563"/>
    <cellStyle name="Normal 3 5 2" xfId="1564"/>
    <cellStyle name="Normal 3 5 3" xfId="1565"/>
    <cellStyle name="Normal 3 6" xfId="1566"/>
    <cellStyle name="Normal 3 6 2" xfId="1567"/>
    <cellStyle name="Normal 3 6 3" xfId="1568"/>
    <cellStyle name="Normal 3 7" xfId="1569"/>
    <cellStyle name="Normal 3 7 2" xfId="1570"/>
    <cellStyle name="Normal 3 7 3" xfId="1571"/>
    <cellStyle name="Normal 3 8" xfId="1572"/>
    <cellStyle name="Normal 3 8 2" xfId="1573"/>
    <cellStyle name="Normal 3 8 3" xfId="1574"/>
    <cellStyle name="Normal 3 9" xfId="1575"/>
    <cellStyle name="Normal 3 9 2" xfId="1576"/>
    <cellStyle name="Normal 3 9 3" xfId="1577"/>
    <cellStyle name="Normal 3_Tarifs" xfId="1578"/>
    <cellStyle name="Normal 30" xfId="1579"/>
    <cellStyle name="Normal 31" xfId="1580"/>
    <cellStyle name="Normal 32" xfId="1581"/>
    <cellStyle name="Normal 4" xfId="1582"/>
    <cellStyle name="Normal 4 2" xfId="1583"/>
    <cellStyle name="Normal 4 3" xfId="1584"/>
    <cellStyle name="Normal 4 4" xfId="1585"/>
    <cellStyle name="Normal 4_Tarifs" xfId="1586"/>
    <cellStyle name="Normal 5" xfId="1587"/>
    <cellStyle name="Normal 5 2" xfId="1588"/>
    <cellStyle name="Normal 5 3" xfId="1589"/>
    <cellStyle name="Normal 5 4" xfId="1590"/>
    <cellStyle name="Normal 6" xfId="1591"/>
    <cellStyle name="Normal 6 2" xfId="1592"/>
    <cellStyle name="Normal 6 2 2" xfId="1593"/>
    <cellStyle name="Normal 6 3" xfId="1594"/>
    <cellStyle name="Normal 6 4" xfId="1595"/>
    <cellStyle name="Normal 7" xfId="1596"/>
    <cellStyle name="Normal 7 2" xfId="1597"/>
    <cellStyle name="Normal 7 3" xfId="1598"/>
    <cellStyle name="Normal 7_Tarifs" xfId="1599"/>
    <cellStyle name="Normal 8" xfId="1600"/>
    <cellStyle name="Normal 8 2" xfId="1601"/>
    <cellStyle name="Normal 9" xfId="1602"/>
    <cellStyle name="Normal 9 2" xfId="1603"/>
    <cellStyle name="Pourcentage 2" xfId="1604"/>
    <cellStyle name="Pourcentage 2 2" xfId="1605"/>
    <cellStyle name="Pourcentage 2 2 2" xfId="1606"/>
    <cellStyle name="Pourcentage 2 3" xfId="1607"/>
    <cellStyle name="Pourcentage 3" xfId="1608"/>
    <cellStyle name="Pourcentage 4" xfId="1609"/>
    <cellStyle name="Pourcentage 5" xfId="1610"/>
    <cellStyle name="Pourcentage 6" xfId="1611"/>
    <cellStyle name="Pourcentage 7" xfId="1612"/>
    <cellStyle name="Pourcentage 8" xfId="1613"/>
    <cellStyle name="riou" xfId="1614"/>
    <cellStyle name="riou 10" xfId="1615"/>
    <cellStyle name="riou 11" xfId="1616"/>
    <cellStyle name="riou 12" xfId="1617"/>
    <cellStyle name="riou 13" xfId="1618"/>
    <cellStyle name="riou 14" xfId="1619"/>
    <cellStyle name="riou 15" xfId="1620"/>
    <cellStyle name="riou 16" xfId="1621"/>
    <cellStyle name="riou 17" xfId="1622"/>
    <cellStyle name="riou 18" xfId="1623"/>
    <cellStyle name="riou 2" xfId="1624"/>
    <cellStyle name="riou 3" xfId="1625"/>
    <cellStyle name="riou 4" xfId="1626"/>
    <cellStyle name="riou 5" xfId="1627"/>
    <cellStyle name="riou 6" xfId="1628"/>
    <cellStyle name="riou 7" xfId="1629"/>
    <cellStyle name="riou 8" xfId="1630"/>
    <cellStyle name="riou 9" xfId="1631"/>
    <cellStyle name="Satisfaisant" xfId="1632" builtinId="26" customBuiltin="1"/>
    <cellStyle name="Satisfaisant 2" xfId="1633"/>
    <cellStyle name="Satisfaisant 3" xfId="1634"/>
    <cellStyle name="Satisfaisant 4" xfId="1635"/>
    <cellStyle name="Sortie" xfId="1636" builtinId="21" customBuiltin="1"/>
    <cellStyle name="Sortie 2" xfId="1637"/>
    <cellStyle name="Sortie 3" xfId="1638"/>
    <cellStyle name="Sortie 4" xfId="1639"/>
    <cellStyle name="Texte explicatif" xfId="1640" builtinId="53" customBuiltin="1"/>
    <cellStyle name="Texte explicatif 2" xfId="1641"/>
    <cellStyle name="Texte explicatif 3" xfId="1642"/>
    <cellStyle name="Texte explicatif 4" xfId="1643"/>
    <cellStyle name="Titre" xfId="1644" builtinId="15" customBuiltin="1"/>
    <cellStyle name="Titre 2" xfId="1645"/>
    <cellStyle name="Titre 3" xfId="1646"/>
    <cellStyle name="Titre 4" xfId="1647"/>
    <cellStyle name="Titre 1" xfId="1648" builtinId="16" customBuiltin="1"/>
    <cellStyle name="Titre 1 2" xfId="1649"/>
    <cellStyle name="Titre 1 3" xfId="1650"/>
    <cellStyle name="Titre 1 4" xfId="1651"/>
    <cellStyle name="Titre 2" xfId="1652" builtinId="17" customBuiltin="1"/>
    <cellStyle name="Titre 2 2" xfId="1653"/>
    <cellStyle name="Titre 2 3" xfId="1654"/>
    <cellStyle name="Titre 2 4" xfId="1655"/>
    <cellStyle name="Titre 3" xfId="1656" builtinId="18" customBuiltin="1"/>
    <cellStyle name="Titre 3 2" xfId="1657"/>
    <cellStyle name="Titre 3 3" xfId="1658"/>
    <cellStyle name="Titre 3 4" xfId="1659"/>
    <cellStyle name="Titre 4" xfId="1660" builtinId="19" customBuiltin="1"/>
    <cellStyle name="Titre 4 2" xfId="1661"/>
    <cellStyle name="Titre 4 3" xfId="1662"/>
    <cellStyle name="Titre 4 4" xfId="1663"/>
    <cellStyle name="Total" xfId="1664" builtinId="25" customBuiltin="1"/>
    <cellStyle name="Total 2" xfId="1665"/>
    <cellStyle name="Total 3" xfId="1666"/>
    <cellStyle name="Total 4" xfId="1667"/>
    <cellStyle name="Vérification" xfId="1668" builtinId="23" customBuiltin="1"/>
    <cellStyle name="Vérification 2" xfId="1669"/>
    <cellStyle name="Vérification 3" xfId="1670"/>
    <cellStyle name="Vérification 4" xfId="167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57"/>
  <sheetViews>
    <sheetView workbookViewId="0"/>
  </sheetViews>
  <sheetFormatPr baseColWidth="10" defaultRowHeight="12.75"/>
  <cols>
    <col min="1" max="1" width="7.42578125" style="1" customWidth="1"/>
    <col min="2" max="2" width="25" bestFit="1" customWidth="1"/>
    <col min="3" max="3" width="20" customWidth="1"/>
    <col min="4" max="4" width="32.42578125" customWidth="1"/>
    <col min="5" max="5" width="29.28515625" customWidth="1"/>
    <col min="6" max="6" width="7" style="8" bestFit="1" customWidth="1"/>
    <col min="7" max="7" width="16.7109375" bestFit="1" customWidth="1"/>
    <col min="8" max="8" width="18.5703125" style="6" customWidth="1"/>
    <col min="9" max="9" width="8.5703125" customWidth="1"/>
    <col min="10" max="10" width="5.85546875" bestFit="1" customWidth="1"/>
    <col min="11" max="11" width="23.5703125" hidden="1" customWidth="1"/>
    <col min="12" max="12" width="5.140625" hidden="1" customWidth="1"/>
    <col min="13" max="13" width="8.7109375" customWidth="1"/>
    <col min="14" max="14" width="7" customWidth="1"/>
    <col min="15" max="15" width="15.7109375" customWidth="1"/>
    <col min="16" max="16" width="16.7109375" customWidth="1"/>
    <col min="17" max="17" width="15.7109375" customWidth="1"/>
    <col min="18" max="21" width="11.42578125" style="1"/>
    <col min="22" max="22" width="21.140625" style="1" customWidth="1"/>
    <col min="23" max="33" width="11.42578125" style="1"/>
    <col min="34" max="34" width="17" style="1" customWidth="1"/>
    <col min="35" max="44" width="11.42578125" style="1"/>
  </cols>
  <sheetData>
    <row r="1" spans="1:34" s="1" customFormat="1">
      <c r="F1" s="9"/>
      <c r="H1" s="5"/>
    </row>
    <row r="2" spans="1:34" s="1" customFormat="1" ht="13.5" thickBot="1">
      <c r="F2" s="9"/>
      <c r="H2" s="5"/>
      <c r="I2" s="7"/>
      <c r="J2" s="7"/>
    </row>
    <row r="3" spans="1:34" ht="13.5" customHeight="1">
      <c r="B3" s="1"/>
      <c r="C3" s="1"/>
      <c r="D3" s="63" t="s">
        <v>65</v>
      </c>
      <c r="E3" s="64"/>
      <c r="F3" s="64"/>
      <c r="G3" s="65"/>
      <c r="H3" s="5"/>
      <c r="I3" s="147"/>
      <c r="J3" s="147"/>
      <c r="K3" s="145"/>
      <c r="L3" s="1"/>
      <c r="M3" s="1"/>
      <c r="N3" s="1"/>
      <c r="O3" s="1"/>
      <c r="P3" s="1"/>
      <c r="Q3" s="1"/>
    </row>
    <row r="4" spans="1:34" ht="13.5" customHeight="1" thickBot="1">
      <c r="B4" s="1"/>
      <c r="C4" s="1"/>
      <c r="D4" s="66"/>
      <c r="E4" s="67"/>
      <c r="F4" s="67"/>
      <c r="G4" s="68"/>
      <c r="H4" s="5"/>
      <c r="I4" s="147"/>
      <c r="J4" s="147"/>
      <c r="K4" s="146"/>
      <c r="L4" s="1"/>
      <c r="M4" s="1"/>
      <c r="N4" s="1"/>
      <c r="O4" s="1"/>
      <c r="P4" s="1"/>
      <c r="Q4" s="1"/>
    </row>
    <row r="5" spans="1:34" ht="23.25" customHeight="1" thickBot="1">
      <c r="B5" s="1"/>
      <c r="C5" s="1"/>
      <c r="D5" s="1"/>
      <c r="E5" s="1"/>
      <c r="F5" s="9"/>
      <c r="G5" s="1"/>
      <c r="H5" s="5"/>
      <c r="I5" s="7"/>
      <c r="J5" s="7"/>
      <c r="K5" s="1"/>
      <c r="L5" s="1"/>
      <c r="M5" s="1"/>
      <c r="N5" s="1"/>
      <c r="O5" s="1"/>
      <c r="P5" s="1"/>
      <c r="Q5" s="1"/>
    </row>
    <row r="6" spans="1:34" ht="51.75" customHeight="1" thickBot="1">
      <c r="B6" s="1"/>
      <c r="C6" s="1"/>
      <c r="D6" s="1"/>
      <c r="E6" s="1"/>
      <c r="F6" s="9"/>
      <c r="G6" s="1"/>
      <c r="H6" s="5"/>
      <c r="I6" s="1"/>
      <c r="J6" s="1"/>
      <c r="K6" s="1"/>
      <c r="L6" s="1"/>
      <c r="M6" s="1"/>
      <c r="N6" s="1"/>
      <c r="O6" s="1"/>
      <c r="P6" s="1"/>
      <c r="Q6" s="1"/>
      <c r="R6" s="71" t="s">
        <v>44</v>
      </c>
      <c r="S6" s="72"/>
      <c r="T6" s="72"/>
      <c r="U6" s="73"/>
      <c r="V6" s="74" t="s">
        <v>45</v>
      </c>
      <c r="W6" s="76" t="s">
        <v>46</v>
      </c>
      <c r="X6" s="77"/>
      <c r="Y6" s="77"/>
      <c r="Z6" s="78"/>
      <c r="AA6" s="79" t="s">
        <v>47</v>
      </c>
      <c r="AB6" s="80"/>
      <c r="AC6" s="80"/>
      <c r="AD6" s="79" t="s">
        <v>48</v>
      </c>
      <c r="AE6" s="80"/>
      <c r="AF6" s="61" t="s">
        <v>49</v>
      </c>
      <c r="AG6" s="62"/>
      <c r="AH6" s="29" t="s">
        <v>50</v>
      </c>
    </row>
    <row r="7" spans="1:34" ht="77.25" customHeight="1" thickBot="1">
      <c r="B7" s="20" t="s">
        <v>16</v>
      </c>
      <c r="C7" s="18" t="s">
        <v>17</v>
      </c>
      <c r="D7" s="18" t="s">
        <v>20</v>
      </c>
      <c r="E7" s="18" t="s">
        <v>26</v>
      </c>
      <c r="F7" s="23" t="s">
        <v>18</v>
      </c>
      <c r="G7" s="18" t="s">
        <v>19</v>
      </c>
      <c r="H7" s="21" t="s">
        <v>0</v>
      </c>
      <c r="I7" s="18" t="s">
        <v>24</v>
      </c>
      <c r="J7" s="18" t="s">
        <v>21</v>
      </c>
      <c r="K7" s="18" t="s">
        <v>22</v>
      </c>
      <c r="L7" s="22" t="s">
        <v>23</v>
      </c>
      <c r="M7" s="25" t="s">
        <v>1</v>
      </c>
      <c r="N7" s="19" t="s">
        <v>14</v>
      </c>
      <c r="O7" s="17" t="s">
        <v>2</v>
      </c>
      <c r="P7" s="18" t="s">
        <v>3</v>
      </c>
      <c r="Q7" s="19" t="s">
        <v>4</v>
      </c>
      <c r="R7" s="99" t="s">
        <v>51</v>
      </c>
      <c r="S7" s="100" t="s">
        <v>52</v>
      </c>
      <c r="T7" s="100" t="s">
        <v>53</v>
      </c>
      <c r="U7" s="100" t="s">
        <v>54</v>
      </c>
      <c r="V7" s="75"/>
      <c r="W7" s="31" t="s">
        <v>55</v>
      </c>
      <c r="X7" s="31" t="s">
        <v>56</v>
      </c>
      <c r="Y7" s="32" t="s">
        <v>57</v>
      </c>
      <c r="Z7" s="33" t="s">
        <v>58</v>
      </c>
      <c r="AA7" s="32" t="s">
        <v>59</v>
      </c>
      <c r="AB7" s="32" t="s">
        <v>60</v>
      </c>
      <c r="AC7" s="34" t="s">
        <v>61</v>
      </c>
      <c r="AD7" s="35">
        <v>5.5E-2</v>
      </c>
      <c r="AE7" s="36">
        <v>0.2</v>
      </c>
      <c r="AF7" s="37" t="s">
        <v>62</v>
      </c>
      <c r="AG7" s="38" t="s">
        <v>63</v>
      </c>
      <c r="AH7" s="37" t="s">
        <v>64</v>
      </c>
    </row>
    <row r="8" spans="1:34" s="1" customFormat="1">
      <c r="A8" s="26">
        <v>1</v>
      </c>
      <c r="B8" s="93" t="s">
        <v>74</v>
      </c>
      <c r="C8" s="94" t="s">
        <v>72</v>
      </c>
      <c r="D8" s="95" t="s">
        <v>103</v>
      </c>
      <c r="E8" s="95" t="s">
        <v>112</v>
      </c>
      <c r="F8" s="96" t="s">
        <v>73</v>
      </c>
      <c r="G8" s="105" t="s">
        <v>77</v>
      </c>
      <c r="H8" s="116">
        <v>14679160613461</v>
      </c>
      <c r="I8" s="105" t="s">
        <v>35</v>
      </c>
      <c r="J8" s="117" t="s">
        <v>38</v>
      </c>
      <c r="K8" s="118"/>
      <c r="L8" s="109"/>
      <c r="M8" s="113" t="s">
        <v>39</v>
      </c>
      <c r="N8" s="109">
        <v>3</v>
      </c>
      <c r="O8" s="108">
        <v>20</v>
      </c>
      <c r="P8" s="59"/>
      <c r="Q8" s="109"/>
      <c r="R8" s="39"/>
      <c r="S8" s="40"/>
      <c r="T8" s="40"/>
      <c r="U8" s="41"/>
      <c r="V8" s="42"/>
      <c r="W8" s="101"/>
      <c r="X8" s="102"/>
      <c r="Y8" s="103"/>
      <c r="Z8" s="44"/>
      <c r="AA8" s="44"/>
      <c r="AB8" s="44"/>
      <c r="AC8" s="44"/>
      <c r="AD8" s="44"/>
      <c r="AE8" s="44"/>
      <c r="AF8" s="42"/>
      <c r="AG8" s="44"/>
      <c r="AH8" s="24"/>
    </row>
    <row r="9" spans="1:34" s="1" customFormat="1">
      <c r="A9" s="26">
        <f>1+A8</f>
        <v>2</v>
      </c>
      <c r="B9" s="15" t="s">
        <v>74</v>
      </c>
      <c r="C9" s="54" t="s">
        <v>72</v>
      </c>
      <c r="D9" s="2" t="s">
        <v>107</v>
      </c>
      <c r="E9" s="2" t="s">
        <v>116</v>
      </c>
      <c r="F9" s="90" t="s">
        <v>73</v>
      </c>
      <c r="G9" s="59" t="s">
        <v>77</v>
      </c>
      <c r="H9" s="110">
        <v>14635311137486</v>
      </c>
      <c r="I9" s="59" t="s">
        <v>35</v>
      </c>
      <c r="J9" s="109" t="s">
        <v>38</v>
      </c>
      <c r="K9" s="118"/>
      <c r="L9" s="109"/>
      <c r="M9" s="113" t="s">
        <v>39</v>
      </c>
      <c r="N9" s="109">
        <v>3</v>
      </c>
      <c r="O9" s="108">
        <v>26</v>
      </c>
      <c r="P9" s="59"/>
      <c r="Q9" s="109"/>
      <c r="R9" s="39"/>
      <c r="S9" s="40"/>
      <c r="T9" s="40"/>
      <c r="U9" s="41"/>
      <c r="V9" s="42"/>
      <c r="W9" s="39"/>
      <c r="X9" s="40"/>
      <c r="Y9" s="41"/>
      <c r="Z9" s="44"/>
      <c r="AA9" s="44"/>
      <c r="AB9" s="44"/>
      <c r="AC9" s="44"/>
      <c r="AD9" s="44"/>
      <c r="AE9" s="44"/>
      <c r="AF9" s="42"/>
      <c r="AG9" s="44"/>
      <c r="AH9" s="24"/>
    </row>
    <row r="10" spans="1:34" s="1" customFormat="1">
      <c r="A10" s="26">
        <f t="shared" ref="A10:A17" si="0">1+A9</f>
        <v>3</v>
      </c>
      <c r="B10" s="15" t="s">
        <v>74</v>
      </c>
      <c r="C10" s="54" t="s">
        <v>72</v>
      </c>
      <c r="D10" s="2" t="s">
        <v>102</v>
      </c>
      <c r="E10" s="2" t="s">
        <v>76</v>
      </c>
      <c r="F10" s="90" t="s">
        <v>73</v>
      </c>
      <c r="G10" s="59" t="s">
        <v>77</v>
      </c>
      <c r="H10" s="110">
        <v>14694645406842</v>
      </c>
      <c r="I10" s="59" t="s">
        <v>35</v>
      </c>
      <c r="J10" s="109" t="s">
        <v>38</v>
      </c>
      <c r="K10" s="118"/>
      <c r="L10" s="109"/>
      <c r="M10" s="113" t="s">
        <v>39</v>
      </c>
      <c r="N10" s="109">
        <v>6</v>
      </c>
      <c r="O10" s="108">
        <v>566</v>
      </c>
      <c r="P10" s="59"/>
      <c r="Q10" s="109"/>
      <c r="R10" s="39"/>
      <c r="S10" s="40"/>
      <c r="T10" s="40"/>
      <c r="U10" s="41"/>
      <c r="V10" s="42"/>
      <c r="W10" s="39"/>
      <c r="X10" s="40"/>
      <c r="Y10" s="41"/>
      <c r="Z10" s="44"/>
      <c r="AA10" s="44"/>
      <c r="AB10" s="44"/>
      <c r="AC10" s="44"/>
      <c r="AD10" s="44"/>
      <c r="AE10" s="44"/>
      <c r="AF10" s="42"/>
      <c r="AG10" s="44"/>
      <c r="AH10" s="24"/>
    </row>
    <row r="11" spans="1:34" s="1" customFormat="1">
      <c r="A11" s="26">
        <f t="shared" si="0"/>
        <v>4</v>
      </c>
      <c r="B11" s="15" t="s">
        <v>74</v>
      </c>
      <c r="C11" s="54" t="s">
        <v>72</v>
      </c>
      <c r="D11" s="2" t="s">
        <v>99</v>
      </c>
      <c r="E11" s="2" t="s">
        <v>109</v>
      </c>
      <c r="F11" s="90" t="s">
        <v>73</v>
      </c>
      <c r="G11" s="59" t="s">
        <v>77</v>
      </c>
      <c r="H11" s="110">
        <v>14631258978677</v>
      </c>
      <c r="I11" s="59" t="s">
        <v>35</v>
      </c>
      <c r="J11" s="109" t="s">
        <v>38</v>
      </c>
      <c r="K11" s="118"/>
      <c r="L11" s="109"/>
      <c r="M11" s="113" t="s">
        <v>39</v>
      </c>
      <c r="N11" s="109">
        <v>12</v>
      </c>
      <c r="O11" s="108">
        <v>8622</v>
      </c>
      <c r="P11" s="59"/>
      <c r="Q11" s="109"/>
      <c r="R11" s="39"/>
      <c r="S11" s="40"/>
      <c r="T11" s="40"/>
      <c r="U11" s="41"/>
      <c r="V11" s="42"/>
      <c r="W11" s="104"/>
      <c r="X11" s="43"/>
      <c r="Y11" s="41"/>
      <c r="Z11" s="44"/>
      <c r="AA11" s="44"/>
      <c r="AB11" s="44"/>
      <c r="AC11" s="44"/>
      <c r="AD11" s="44"/>
      <c r="AE11" s="44"/>
      <c r="AF11" s="42"/>
      <c r="AG11" s="44"/>
      <c r="AH11" s="24"/>
    </row>
    <row r="12" spans="1:34" s="1" customFormat="1">
      <c r="A12" s="26">
        <f t="shared" si="0"/>
        <v>5</v>
      </c>
      <c r="B12" s="15" t="s">
        <v>74</v>
      </c>
      <c r="C12" s="54" t="s">
        <v>72</v>
      </c>
      <c r="D12" s="2" t="s">
        <v>104</v>
      </c>
      <c r="E12" s="2" t="s">
        <v>113</v>
      </c>
      <c r="F12" s="90" t="s">
        <v>73</v>
      </c>
      <c r="G12" s="59" t="s">
        <v>77</v>
      </c>
      <c r="H12" s="110">
        <v>14634732266244</v>
      </c>
      <c r="I12" s="59" t="s">
        <v>35</v>
      </c>
      <c r="J12" s="109" t="s">
        <v>38</v>
      </c>
      <c r="K12" s="118"/>
      <c r="L12" s="109"/>
      <c r="M12" s="113" t="s">
        <v>39</v>
      </c>
      <c r="N12" s="109">
        <v>18</v>
      </c>
      <c r="O12" s="108">
        <v>6882</v>
      </c>
      <c r="P12" s="59"/>
      <c r="Q12" s="109"/>
      <c r="R12" s="39"/>
      <c r="S12" s="40"/>
      <c r="T12" s="40"/>
      <c r="U12" s="41"/>
      <c r="V12" s="42"/>
      <c r="W12" s="39"/>
      <c r="X12" s="40"/>
      <c r="Y12" s="41"/>
      <c r="Z12" s="44"/>
      <c r="AA12" s="44"/>
      <c r="AB12" s="44"/>
      <c r="AC12" s="44"/>
      <c r="AD12" s="44"/>
      <c r="AE12" s="44"/>
      <c r="AF12" s="42"/>
      <c r="AG12" s="44"/>
      <c r="AH12" s="24"/>
    </row>
    <row r="13" spans="1:34" s="1" customFormat="1">
      <c r="A13" s="26">
        <f t="shared" si="0"/>
        <v>6</v>
      </c>
      <c r="B13" s="15" t="s">
        <v>74</v>
      </c>
      <c r="C13" s="54" t="s">
        <v>72</v>
      </c>
      <c r="D13" s="2" t="s">
        <v>105</v>
      </c>
      <c r="E13" s="2" t="s">
        <v>114</v>
      </c>
      <c r="F13" s="90" t="s">
        <v>73</v>
      </c>
      <c r="G13" s="59" t="s">
        <v>77</v>
      </c>
      <c r="H13" s="110">
        <v>14695513713699</v>
      </c>
      <c r="I13" s="59" t="s">
        <v>35</v>
      </c>
      <c r="J13" s="109" t="s">
        <v>38</v>
      </c>
      <c r="K13" s="118"/>
      <c r="L13" s="109"/>
      <c r="M13" s="113" t="s">
        <v>39</v>
      </c>
      <c r="N13" s="109">
        <v>18</v>
      </c>
      <c r="O13" s="108">
        <v>9276</v>
      </c>
      <c r="P13" s="59"/>
      <c r="Q13" s="109"/>
      <c r="R13" s="39"/>
      <c r="S13" s="40"/>
      <c r="T13" s="40"/>
      <c r="U13" s="41"/>
      <c r="V13" s="42"/>
      <c r="W13" s="39"/>
      <c r="X13" s="40"/>
      <c r="Y13" s="41"/>
      <c r="Z13" s="44"/>
      <c r="AA13" s="44"/>
      <c r="AB13" s="44"/>
      <c r="AC13" s="44"/>
      <c r="AD13" s="44"/>
      <c r="AE13" s="44"/>
      <c r="AF13" s="42"/>
      <c r="AG13" s="44"/>
      <c r="AH13" s="24"/>
    </row>
    <row r="14" spans="1:34" s="1" customFormat="1">
      <c r="A14" s="26">
        <f t="shared" si="0"/>
        <v>7</v>
      </c>
      <c r="B14" s="15" t="s">
        <v>74</v>
      </c>
      <c r="C14" s="54" t="s">
        <v>72</v>
      </c>
      <c r="D14" s="2" t="s">
        <v>101</v>
      </c>
      <c r="E14" s="2" t="s">
        <v>111</v>
      </c>
      <c r="F14" s="90" t="s">
        <v>73</v>
      </c>
      <c r="G14" s="59" t="s">
        <v>77</v>
      </c>
      <c r="H14" s="110">
        <v>14633863959488</v>
      </c>
      <c r="I14" s="59" t="s">
        <v>35</v>
      </c>
      <c r="J14" s="109" t="s">
        <v>38</v>
      </c>
      <c r="K14" s="118"/>
      <c r="L14" s="109"/>
      <c r="M14" s="113" t="s">
        <v>39</v>
      </c>
      <c r="N14" s="109">
        <v>18</v>
      </c>
      <c r="O14" s="108">
        <v>1526</v>
      </c>
      <c r="P14" s="59"/>
      <c r="Q14" s="109"/>
      <c r="R14" s="39"/>
      <c r="S14" s="40"/>
      <c r="T14" s="40"/>
      <c r="U14" s="41"/>
      <c r="V14" s="42"/>
      <c r="W14" s="104"/>
      <c r="X14" s="43"/>
      <c r="Y14" s="41"/>
      <c r="Z14" s="44"/>
      <c r="AA14" s="44"/>
      <c r="AB14" s="44"/>
      <c r="AC14" s="44"/>
      <c r="AD14" s="44"/>
      <c r="AE14" s="44"/>
      <c r="AF14" s="42"/>
      <c r="AG14" s="44"/>
      <c r="AH14" s="24"/>
    </row>
    <row r="15" spans="1:34" s="1" customFormat="1">
      <c r="A15" s="26">
        <f t="shared" si="0"/>
        <v>8</v>
      </c>
      <c r="B15" s="15" t="s">
        <v>74</v>
      </c>
      <c r="C15" s="54" t="s">
        <v>72</v>
      </c>
      <c r="D15" s="2" t="s">
        <v>100</v>
      </c>
      <c r="E15" s="2" t="s">
        <v>110</v>
      </c>
      <c r="F15" s="90" t="s">
        <v>73</v>
      </c>
      <c r="G15" s="59" t="s">
        <v>77</v>
      </c>
      <c r="H15" s="110">
        <v>14633719235809</v>
      </c>
      <c r="I15" s="59" t="s">
        <v>35</v>
      </c>
      <c r="J15" s="109" t="s">
        <v>38</v>
      </c>
      <c r="K15" s="118"/>
      <c r="L15" s="109"/>
      <c r="M15" s="113" t="s">
        <v>39</v>
      </c>
      <c r="N15" s="109">
        <v>24</v>
      </c>
      <c r="O15" s="108">
        <v>7191</v>
      </c>
      <c r="P15" s="59"/>
      <c r="Q15" s="109"/>
      <c r="R15" s="39"/>
      <c r="S15" s="40"/>
      <c r="T15" s="40"/>
      <c r="U15" s="41"/>
      <c r="V15" s="42"/>
      <c r="W15" s="104"/>
      <c r="X15" s="43"/>
      <c r="Y15" s="41"/>
      <c r="Z15" s="44"/>
      <c r="AA15" s="44"/>
      <c r="AB15" s="44"/>
      <c r="AC15" s="44"/>
      <c r="AD15" s="44"/>
      <c r="AE15" s="44"/>
      <c r="AF15" s="42"/>
      <c r="AG15" s="44"/>
      <c r="AH15" s="24"/>
    </row>
    <row r="16" spans="1:34" s="1" customFormat="1">
      <c r="A16" s="26">
        <f t="shared" si="0"/>
        <v>9</v>
      </c>
      <c r="B16" s="15" t="s">
        <v>74</v>
      </c>
      <c r="C16" s="54" t="s">
        <v>72</v>
      </c>
      <c r="D16" s="2" t="s">
        <v>108</v>
      </c>
      <c r="E16" s="2" t="s">
        <v>117</v>
      </c>
      <c r="F16" s="90" t="s">
        <v>73</v>
      </c>
      <c r="G16" s="59" t="s">
        <v>77</v>
      </c>
      <c r="H16" s="110">
        <v>14674529655902</v>
      </c>
      <c r="I16" s="59" t="s">
        <v>35</v>
      </c>
      <c r="J16" s="109" t="s">
        <v>38</v>
      </c>
      <c r="K16" s="118"/>
      <c r="L16" s="109"/>
      <c r="M16" s="113" t="s">
        <v>98</v>
      </c>
      <c r="N16" s="109">
        <v>6</v>
      </c>
      <c r="O16" s="108"/>
      <c r="P16" s="59">
        <v>481</v>
      </c>
      <c r="Q16" s="109">
        <v>3593</v>
      </c>
      <c r="R16" s="39"/>
      <c r="S16" s="40"/>
      <c r="T16" s="40"/>
      <c r="U16" s="41"/>
      <c r="V16" s="42"/>
      <c r="W16" s="39"/>
      <c r="X16" s="40"/>
      <c r="Y16" s="41"/>
      <c r="Z16" s="44"/>
      <c r="AA16" s="44"/>
      <c r="AB16" s="44"/>
      <c r="AC16" s="44"/>
      <c r="AD16" s="44"/>
      <c r="AE16" s="44"/>
      <c r="AF16" s="42"/>
      <c r="AG16" s="44"/>
      <c r="AH16" s="24"/>
    </row>
    <row r="17" spans="1:34" s="1" customFormat="1" ht="13.5" thickBot="1">
      <c r="A17" s="26">
        <f t="shared" si="0"/>
        <v>10</v>
      </c>
      <c r="B17" s="12" t="s">
        <v>74</v>
      </c>
      <c r="C17" s="97" t="s">
        <v>72</v>
      </c>
      <c r="D17" s="13" t="s">
        <v>106</v>
      </c>
      <c r="E17" s="13" t="s">
        <v>115</v>
      </c>
      <c r="F17" s="98" t="s">
        <v>73</v>
      </c>
      <c r="G17" s="106" t="s">
        <v>77</v>
      </c>
      <c r="H17" s="119">
        <v>14635166419606</v>
      </c>
      <c r="I17" s="106" t="s">
        <v>35</v>
      </c>
      <c r="J17" s="115" t="s">
        <v>38</v>
      </c>
      <c r="K17" s="118"/>
      <c r="L17" s="109"/>
      <c r="M17" s="114" t="s">
        <v>98</v>
      </c>
      <c r="N17" s="115">
        <v>9</v>
      </c>
      <c r="O17" s="108"/>
      <c r="P17" s="59">
        <v>16677</v>
      </c>
      <c r="Q17" s="109">
        <v>11196</v>
      </c>
      <c r="R17" s="39"/>
      <c r="S17" s="40"/>
      <c r="T17" s="40"/>
      <c r="U17" s="41"/>
      <c r="V17" s="42"/>
      <c r="W17" s="45"/>
      <c r="X17" s="46"/>
      <c r="Y17" s="47"/>
      <c r="Z17" s="44"/>
      <c r="AA17" s="44"/>
      <c r="AB17" s="44"/>
      <c r="AC17" s="44"/>
      <c r="AD17" s="44"/>
      <c r="AE17" s="44"/>
      <c r="AF17" s="42"/>
      <c r="AG17" s="44"/>
      <c r="AH17" s="24"/>
    </row>
    <row r="18" spans="1:34" s="7" customFormat="1" ht="13.5" thickBot="1">
      <c r="A18" s="26"/>
      <c r="F18" s="10"/>
      <c r="H18" s="11"/>
      <c r="M18" s="57"/>
      <c r="N18" s="57"/>
      <c r="O18" s="107">
        <f>SUM(O8:O17)</f>
        <v>34109</v>
      </c>
      <c r="P18" s="107">
        <f>SUM(P8:P17)</f>
        <v>17158</v>
      </c>
      <c r="Q18" s="107">
        <f>SUM(Q8:Q17)</f>
        <v>14789</v>
      </c>
      <c r="R18" s="27">
        <f>SUM(R8:R17)</f>
        <v>0</v>
      </c>
      <c r="S18" s="27">
        <f t="shared" ref="S18:U18" si="1">SUM(S8:S17)</f>
        <v>0</v>
      </c>
      <c r="T18" s="27">
        <f t="shared" si="1"/>
        <v>0</v>
      </c>
      <c r="U18" s="27">
        <f t="shared" si="1"/>
        <v>0</v>
      </c>
      <c r="V18" s="27">
        <f>SUM(V8:V17)</f>
        <v>0</v>
      </c>
      <c r="W18" s="49"/>
      <c r="X18" s="49"/>
      <c r="Y18" s="49"/>
      <c r="Z18" s="52">
        <f>SUM(Z8:Z17)</f>
        <v>0</v>
      </c>
      <c r="AA18" s="52">
        <f>SUM(AA8:AA17)</f>
        <v>0</v>
      </c>
      <c r="AB18" s="52">
        <f>SUM(AB8:AB17)</f>
        <v>0</v>
      </c>
      <c r="AC18" s="52">
        <f>SUM(AC8:AC17)</f>
        <v>0</v>
      </c>
      <c r="AD18" s="52">
        <f>SUM(AD8:AD17)</f>
        <v>0</v>
      </c>
      <c r="AE18" s="52">
        <f>SUM(AE8:AE17)</f>
        <v>0</v>
      </c>
      <c r="AF18" s="52">
        <f>SUM(AF8:AF17)</f>
        <v>0</v>
      </c>
      <c r="AG18" s="52">
        <f>SUM(AG8:AG17)</f>
        <v>0</v>
      </c>
      <c r="AH18" s="52">
        <f>SUM(AH8:AH17)</f>
        <v>0</v>
      </c>
    </row>
    <row r="19" spans="1:34" s="7" customFormat="1">
      <c r="F19" s="10"/>
      <c r="H19" s="11"/>
      <c r="O19" s="91"/>
      <c r="P19" s="91"/>
      <c r="Q19" s="91"/>
      <c r="R19" s="91"/>
      <c r="S19" s="91"/>
      <c r="T19" s="91"/>
      <c r="U19" s="91"/>
      <c r="V19" s="91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1:34" s="7" customFormat="1" ht="13.5" thickBot="1">
      <c r="F20" s="10"/>
      <c r="H20" s="11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</row>
    <row r="21" spans="1:34" s="7" customFormat="1" ht="13.5" thickBot="1">
      <c r="F21" s="10"/>
      <c r="H21" s="11"/>
      <c r="O21" s="69" t="s">
        <v>40</v>
      </c>
      <c r="P21" s="70"/>
      <c r="Q21" s="28">
        <f>+O18+P18+Q18</f>
        <v>66056</v>
      </c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</row>
    <row r="22" spans="1:34" s="7" customFormat="1" ht="13.5" thickBot="1">
      <c r="F22" s="10"/>
      <c r="H22" s="11"/>
      <c r="O22" s="69" t="s">
        <v>41</v>
      </c>
      <c r="P22" s="70"/>
      <c r="Q22" s="28">
        <v>10</v>
      </c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</row>
    <row r="23" spans="1:34" s="7" customFormat="1">
      <c r="F23" s="10"/>
      <c r="H23" s="11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4" s="7" customFormat="1">
      <c r="F24" s="10"/>
      <c r="H24" s="11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</row>
    <row r="25" spans="1:34" s="7" customFormat="1">
      <c r="F25" s="10"/>
      <c r="H25" s="11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:34" s="7" customFormat="1">
      <c r="F26" s="10"/>
      <c r="H26" s="11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</row>
    <row r="27" spans="1:34" s="7" customFormat="1">
      <c r="F27" s="10"/>
      <c r="H27" s="11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</row>
    <row r="28" spans="1:34" s="7" customFormat="1">
      <c r="F28" s="10"/>
      <c r="H28" s="11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</row>
    <row r="29" spans="1:34" s="7" customFormat="1">
      <c r="F29" s="10"/>
      <c r="H29" s="11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</row>
    <row r="30" spans="1:34" s="7" customFormat="1">
      <c r="F30" s="10"/>
      <c r="H30" s="11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</row>
    <row r="31" spans="1:34" s="7" customFormat="1">
      <c r="F31" s="10"/>
      <c r="H31" s="11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</row>
    <row r="32" spans="1:34" s="7" customFormat="1">
      <c r="F32" s="10"/>
      <c r="H32" s="11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</row>
    <row r="33" spans="6:33" s="7" customFormat="1">
      <c r="F33" s="10"/>
      <c r="H33" s="11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</row>
    <row r="34" spans="6:33" s="7" customFormat="1">
      <c r="F34" s="10"/>
      <c r="H34" s="11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</row>
    <row r="35" spans="6:33" s="7" customFormat="1">
      <c r="F35" s="10"/>
      <c r="H35" s="11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</row>
    <row r="36" spans="6:33" s="7" customFormat="1">
      <c r="F36" s="10"/>
      <c r="H36" s="11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</row>
    <row r="37" spans="6:33" s="7" customFormat="1">
      <c r="F37" s="10"/>
      <c r="H37" s="11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</row>
    <row r="38" spans="6:33" s="7" customFormat="1">
      <c r="F38" s="10"/>
      <c r="H38" s="11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</row>
    <row r="39" spans="6:33" s="7" customFormat="1">
      <c r="F39" s="10"/>
      <c r="H39" s="11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</row>
    <row r="40" spans="6:33" s="7" customFormat="1">
      <c r="F40" s="10"/>
      <c r="H40" s="11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</row>
    <row r="41" spans="6:33" s="7" customFormat="1">
      <c r="F41" s="10"/>
      <c r="H41" s="11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</row>
    <row r="42" spans="6:33" s="7" customFormat="1">
      <c r="F42" s="10"/>
      <c r="H42" s="11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</row>
    <row r="43" spans="6:33" s="7" customFormat="1">
      <c r="F43" s="10"/>
      <c r="H43" s="11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</row>
    <row r="44" spans="6:33" s="7" customFormat="1">
      <c r="F44" s="10"/>
      <c r="H44" s="11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</row>
    <row r="45" spans="6:33" s="7" customFormat="1">
      <c r="F45" s="10"/>
      <c r="H45" s="11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</row>
    <row r="46" spans="6:33" s="7" customFormat="1">
      <c r="F46" s="10"/>
      <c r="H46" s="11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</row>
    <row r="47" spans="6:33" s="7" customFormat="1">
      <c r="F47" s="10"/>
      <c r="H47" s="11"/>
      <c r="R47" s="50"/>
      <c r="S47" s="50"/>
      <c r="T47" s="50"/>
      <c r="U47" s="50"/>
      <c r="V47" s="50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</row>
    <row r="48" spans="6:33" s="7" customFormat="1">
      <c r="F48" s="10"/>
      <c r="H48" s="11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</row>
    <row r="49" spans="6:33" s="7" customFormat="1">
      <c r="F49" s="10"/>
      <c r="H49" s="11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</row>
    <row r="50" spans="6:33" s="7" customFormat="1">
      <c r="F50" s="10"/>
      <c r="H50" s="11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</row>
    <row r="51" spans="6:33" s="7" customFormat="1">
      <c r="F51" s="10"/>
      <c r="H51" s="11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</row>
    <row r="52" spans="6:33" s="7" customFormat="1">
      <c r="F52" s="10"/>
      <c r="H52" s="11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</row>
    <row r="53" spans="6:33" s="7" customFormat="1">
      <c r="F53" s="10"/>
      <c r="H53" s="11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</row>
    <row r="54" spans="6:33" s="7" customFormat="1">
      <c r="F54" s="10"/>
      <c r="H54" s="11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</row>
    <row r="55" spans="6:33" s="7" customFormat="1">
      <c r="F55" s="10"/>
      <c r="H55" s="11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</row>
    <row r="56" spans="6:33" s="7" customFormat="1">
      <c r="F56" s="10"/>
      <c r="H56" s="11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</row>
    <row r="57" spans="6:33" s="7" customFormat="1">
      <c r="F57" s="10"/>
      <c r="H57" s="11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</row>
    <row r="58" spans="6:33" s="7" customFormat="1">
      <c r="F58" s="10"/>
      <c r="H58" s="11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</row>
    <row r="59" spans="6:33" s="7" customFormat="1">
      <c r="F59" s="10"/>
      <c r="H59" s="11"/>
      <c r="R59" s="51"/>
      <c r="S59" s="51"/>
      <c r="T59" s="51"/>
      <c r="U59" s="51"/>
      <c r="V59" s="51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</row>
    <row r="60" spans="6:33" s="7" customFormat="1">
      <c r="F60" s="10"/>
      <c r="H60" s="11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</row>
    <row r="61" spans="6:33" s="7" customFormat="1">
      <c r="F61" s="10"/>
      <c r="H61" s="11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</row>
    <row r="62" spans="6:33" s="7" customFormat="1">
      <c r="F62" s="10"/>
      <c r="H62" s="11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</row>
    <row r="63" spans="6:33" s="7" customFormat="1">
      <c r="F63" s="10"/>
      <c r="H63" s="11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</row>
    <row r="64" spans="6:33" s="7" customFormat="1">
      <c r="F64" s="10"/>
      <c r="H64" s="11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</row>
    <row r="65" spans="6:33" s="7" customFormat="1">
      <c r="F65" s="10"/>
      <c r="H65" s="11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</row>
    <row r="66" spans="6:33" s="7" customFormat="1">
      <c r="F66" s="10"/>
      <c r="H66" s="11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</row>
    <row r="67" spans="6:33" s="7" customFormat="1">
      <c r="F67" s="10"/>
      <c r="H67" s="11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</row>
    <row r="68" spans="6:33" s="7" customFormat="1">
      <c r="F68" s="10"/>
      <c r="H68" s="11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</row>
    <row r="69" spans="6:33" s="7" customFormat="1">
      <c r="F69" s="10"/>
      <c r="H69" s="1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</row>
    <row r="70" spans="6:33" s="7" customFormat="1">
      <c r="F70" s="10"/>
      <c r="H70" s="11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</row>
    <row r="71" spans="6:33" s="7" customFormat="1">
      <c r="F71" s="10"/>
      <c r="H71" s="11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</row>
    <row r="72" spans="6:33" s="7" customFormat="1">
      <c r="F72" s="10"/>
      <c r="H72" s="11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</row>
    <row r="73" spans="6:33" s="7" customFormat="1">
      <c r="F73" s="10"/>
      <c r="H73" s="11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</row>
    <row r="74" spans="6:33" s="7" customFormat="1">
      <c r="F74" s="10"/>
      <c r="H74" s="11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</row>
    <row r="75" spans="6:33" s="7" customFormat="1">
      <c r="F75" s="10"/>
      <c r="H75" s="11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</row>
    <row r="76" spans="6:33" s="7" customFormat="1">
      <c r="F76" s="10"/>
      <c r="H76" s="11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</row>
    <row r="77" spans="6:33" s="7" customFormat="1">
      <c r="F77" s="10"/>
      <c r="H77" s="11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pans="6:33" s="7" customFormat="1">
      <c r="F78" s="10"/>
      <c r="H78" s="11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</row>
    <row r="79" spans="6:33" s="7" customFormat="1">
      <c r="F79" s="10"/>
      <c r="H79" s="11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</row>
    <row r="80" spans="6:33" s="7" customFormat="1">
      <c r="F80" s="10"/>
      <c r="H80" s="11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</row>
    <row r="81" spans="6:33" s="7" customFormat="1">
      <c r="F81" s="10"/>
      <c r="H81" s="11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</row>
    <row r="82" spans="6:33" s="7" customFormat="1">
      <c r="F82" s="10"/>
      <c r="H82" s="11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</row>
    <row r="83" spans="6:33" s="7" customFormat="1">
      <c r="F83" s="10"/>
      <c r="H83" s="11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</row>
    <row r="84" spans="6:33" s="7" customFormat="1">
      <c r="F84" s="10"/>
      <c r="H84" s="11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</row>
    <row r="85" spans="6:33" s="7" customFormat="1">
      <c r="F85" s="10"/>
      <c r="H85" s="11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</row>
    <row r="86" spans="6:33" s="7" customFormat="1">
      <c r="F86" s="10"/>
      <c r="H86" s="11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</row>
    <row r="87" spans="6:33" s="7" customFormat="1">
      <c r="F87" s="10"/>
      <c r="H87" s="11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</row>
    <row r="88" spans="6:33" s="7" customFormat="1">
      <c r="F88" s="10"/>
      <c r="H88" s="11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</row>
    <row r="89" spans="6:33" s="7" customFormat="1">
      <c r="F89" s="10"/>
      <c r="H89" s="11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</row>
    <row r="90" spans="6:33" s="7" customFormat="1">
      <c r="F90" s="10"/>
      <c r="H90" s="11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</row>
    <row r="91" spans="6:33" s="7" customFormat="1">
      <c r="F91" s="10"/>
      <c r="H91" s="11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</row>
    <row r="92" spans="6:33" s="7" customFormat="1">
      <c r="F92" s="10"/>
      <c r="H92" s="11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</row>
    <row r="93" spans="6:33" s="7" customFormat="1">
      <c r="F93" s="10"/>
      <c r="H93" s="11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</row>
    <row r="94" spans="6:33" s="7" customFormat="1">
      <c r="F94" s="10"/>
      <c r="H94" s="11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</row>
    <row r="95" spans="6:33" s="7" customFormat="1">
      <c r="F95" s="10"/>
      <c r="H95" s="11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</row>
    <row r="96" spans="6:33" s="7" customFormat="1">
      <c r="F96" s="10"/>
      <c r="H96" s="11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</row>
    <row r="97" spans="6:33" s="7" customFormat="1">
      <c r="F97" s="10"/>
      <c r="H97" s="11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</row>
    <row r="98" spans="6:33" s="7" customFormat="1">
      <c r="F98" s="10"/>
      <c r="H98" s="11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</row>
    <row r="99" spans="6:33" s="7" customFormat="1">
      <c r="F99" s="10"/>
      <c r="H99" s="11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</row>
    <row r="100" spans="6:33" s="7" customFormat="1">
      <c r="F100" s="10"/>
      <c r="H100" s="11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</row>
    <row r="101" spans="6:33" s="7" customFormat="1">
      <c r="F101" s="10"/>
      <c r="H101" s="11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</row>
    <row r="102" spans="6:33" s="7" customFormat="1">
      <c r="F102" s="10"/>
      <c r="H102" s="11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</row>
    <row r="103" spans="6:33" s="7" customFormat="1">
      <c r="F103" s="10"/>
      <c r="H103" s="11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</row>
    <row r="104" spans="6:33" s="7" customFormat="1">
      <c r="F104" s="10"/>
      <c r="H104" s="11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</row>
    <row r="105" spans="6:33" s="7" customFormat="1">
      <c r="F105" s="10"/>
      <c r="H105" s="11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</row>
    <row r="106" spans="6:33" s="7" customFormat="1">
      <c r="F106" s="10"/>
      <c r="H106" s="11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</row>
    <row r="107" spans="6:33" s="7" customFormat="1">
      <c r="F107" s="10"/>
      <c r="H107" s="11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</row>
    <row r="108" spans="6:33" s="7" customFormat="1">
      <c r="F108" s="10"/>
      <c r="H108" s="11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</row>
    <row r="109" spans="6:33" s="7" customFormat="1">
      <c r="F109" s="10"/>
      <c r="H109" s="11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</row>
    <row r="110" spans="6:33" s="7" customFormat="1">
      <c r="F110" s="10"/>
      <c r="H110" s="11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</row>
    <row r="111" spans="6:33" s="7" customFormat="1">
      <c r="F111" s="10"/>
      <c r="H111" s="11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</row>
    <row r="112" spans="6:33" s="7" customFormat="1">
      <c r="F112" s="10"/>
      <c r="H112" s="11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</row>
    <row r="113" spans="6:33" s="7" customFormat="1">
      <c r="F113" s="10"/>
      <c r="H113" s="11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</row>
    <row r="114" spans="6:33" s="7" customFormat="1">
      <c r="F114" s="10"/>
      <c r="H114" s="11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</row>
    <row r="115" spans="6:33" s="7" customFormat="1">
      <c r="F115" s="10"/>
      <c r="H115" s="11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</row>
    <row r="116" spans="6:33" s="7" customFormat="1">
      <c r="F116" s="10"/>
      <c r="H116" s="11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</row>
    <row r="117" spans="6:33" s="7" customFormat="1">
      <c r="F117" s="10"/>
      <c r="H117" s="11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</row>
    <row r="118" spans="6:33" s="7" customFormat="1">
      <c r="F118" s="10"/>
      <c r="H118" s="11"/>
    </row>
    <row r="119" spans="6:33" s="7" customFormat="1">
      <c r="F119" s="10"/>
      <c r="H119" s="11"/>
    </row>
    <row r="120" spans="6:33" s="7" customFormat="1">
      <c r="F120" s="10"/>
      <c r="H120" s="11"/>
    </row>
    <row r="121" spans="6:33" s="7" customFormat="1">
      <c r="F121" s="10"/>
      <c r="H121" s="11"/>
    </row>
    <row r="122" spans="6:33" s="7" customFormat="1">
      <c r="F122" s="10"/>
      <c r="H122" s="11"/>
    </row>
    <row r="123" spans="6:33" s="7" customFormat="1">
      <c r="F123" s="10"/>
      <c r="H123" s="11"/>
    </row>
    <row r="124" spans="6:33" s="7" customFormat="1">
      <c r="F124" s="10"/>
      <c r="H124" s="11"/>
    </row>
    <row r="125" spans="6:33" s="7" customFormat="1">
      <c r="F125" s="10"/>
      <c r="H125" s="11"/>
    </row>
    <row r="126" spans="6:33" s="7" customFormat="1">
      <c r="F126" s="10"/>
      <c r="H126" s="11"/>
    </row>
    <row r="127" spans="6:33" s="7" customFormat="1">
      <c r="F127" s="10"/>
      <c r="H127" s="11"/>
    </row>
    <row r="128" spans="6:33" s="7" customFormat="1">
      <c r="F128" s="10"/>
      <c r="H128" s="11"/>
    </row>
    <row r="129" spans="6:8" s="7" customFormat="1">
      <c r="F129" s="10"/>
      <c r="H129" s="11"/>
    </row>
    <row r="130" spans="6:8" s="7" customFormat="1">
      <c r="F130" s="10"/>
      <c r="H130" s="11"/>
    </row>
    <row r="131" spans="6:8" s="7" customFormat="1">
      <c r="F131" s="10"/>
      <c r="H131" s="11"/>
    </row>
    <row r="132" spans="6:8" s="7" customFormat="1">
      <c r="F132" s="10"/>
      <c r="H132" s="11"/>
    </row>
    <row r="133" spans="6:8" s="7" customFormat="1">
      <c r="F133" s="10"/>
      <c r="H133" s="11"/>
    </row>
    <row r="134" spans="6:8" s="7" customFormat="1">
      <c r="F134" s="10"/>
      <c r="H134" s="11"/>
    </row>
    <row r="135" spans="6:8" s="7" customFormat="1">
      <c r="F135" s="10"/>
      <c r="H135" s="11"/>
    </row>
    <row r="136" spans="6:8" s="7" customFormat="1">
      <c r="F136" s="10"/>
      <c r="H136" s="11"/>
    </row>
    <row r="137" spans="6:8" s="7" customFormat="1">
      <c r="F137" s="10"/>
      <c r="H137" s="11"/>
    </row>
    <row r="138" spans="6:8" s="7" customFormat="1">
      <c r="F138" s="10"/>
      <c r="H138" s="11"/>
    </row>
    <row r="139" spans="6:8" s="7" customFormat="1">
      <c r="F139" s="10"/>
      <c r="H139" s="11"/>
    </row>
    <row r="140" spans="6:8" s="7" customFormat="1">
      <c r="F140" s="10"/>
      <c r="H140" s="11"/>
    </row>
    <row r="141" spans="6:8" s="7" customFormat="1">
      <c r="F141" s="10"/>
      <c r="H141" s="11"/>
    </row>
    <row r="142" spans="6:8" s="7" customFormat="1">
      <c r="F142" s="10"/>
      <c r="H142" s="11"/>
    </row>
    <row r="143" spans="6:8" s="7" customFormat="1">
      <c r="F143" s="10"/>
      <c r="H143" s="11"/>
    </row>
    <row r="144" spans="6:8" s="7" customFormat="1">
      <c r="F144" s="10"/>
      <c r="H144" s="11"/>
    </row>
    <row r="145" spans="6:8" s="7" customFormat="1">
      <c r="F145" s="10"/>
      <c r="H145" s="11"/>
    </row>
    <row r="146" spans="6:8" s="7" customFormat="1">
      <c r="F146" s="10"/>
      <c r="H146" s="11"/>
    </row>
    <row r="147" spans="6:8" s="7" customFormat="1">
      <c r="F147" s="10"/>
      <c r="H147" s="11"/>
    </row>
    <row r="148" spans="6:8" s="7" customFormat="1">
      <c r="F148" s="10"/>
      <c r="H148" s="11"/>
    </row>
    <row r="149" spans="6:8" s="7" customFormat="1">
      <c r="F149" s="10"/>
      <c r="H149" s="11"/>
    </row>
    <row r="150" spans="6:8" s="7" customFormat="1">
      <c r="F150" s="10"/>
      <c r="H150" s="11"/>
    </row>
    <row r="151" spans="6:8" s="7" customFormat="1">
      <c r="F151" s="10"/>
      <c r="H151" s="11"/>
    </row>
    <row r="152" spans="6:8" s="7" customFormat="1">
      <c r="F152" s="10"/>
      <c r="H152" s="11"/>
    </row>
    <row r="153" spans="6:8" s="7" customFormat="1">
      <c r="F153" s="10"/>
      <c r="H153" s="11"/>
    </row>
    <row r="154" spans="6:8" s="7" customFormat="1">
      <c r="F154" s="10"/>
      <c r="H154" s="11"/>
    </row>
    <row r="155" spans="6:8" s="7" customFormat="1">
      <c r="F155" s="10"/>
      <c r="H155" s="11"/>
    </row>
    <row r="156" spans="6:8" s="7" customFormat="1">
      <c r="F156" s="10"/>
      <c r="H156" s="11"/>
    </row>
    <row r="157" spans="6:8" s="7" customFormat="1">
      <c r="F157" s="10"/>
      <c r="H157" s="11"/>
    </row>
    <row r="158" spans="6:8" s="7" customFormat="1">
      <c r="F158" s="10"/>
      <c r="H158" s="11"/>
    </row>
    <row r="159" spans="6:8" s="7" customFormat="1">
      <c r="F159" s="10"/>
      <c r="H159" s="11"/>
    </row>
    <row r="160" spans="6:8" s="7" customFormat="1">
      <c r="F160" s="10"/>
      <c r="H160" s="11"/>
    </row>
    <row r="161" spans="6:8" s="7" customFormat="1">
      <c r="F161" s="10"/>
      <c r="H161" s="11"/>
    </row>
    <row r="162" spans="6:8" s="7" customFormat="1">
      <c r="F162" s="10"/>
      <c r="H162" s="11"/>
    </row>
    <row r="163" spans="6:8" s="7" customFormat="1">
      <c r="F163" s="10"/>
      <c r="H163" s="11"/>
    </row>
    <row r="164" spans="6:8" s="7" customFormat="1">
      <c r="F164" s="10"/>
      <c r="H164" s="11"/>
    </row>
    <row r="165" spans="6:8" s="7" customFormat="1">
      <c r="F165" s="10"/>
      <c r="H165" s="11"/>
    </row>
    <row r="166" spans="6:8" s="7" customFormat="1">
      <c r="F166" s="10"/>
      <c r="H166" s="11"/>
    </row>
    <row r="167" spans="6:8" s="7" customFormat="1">
      <c r="F167" s="10"/>
      <c r="H167" s="11"/>
    </row>
    <row r="168" spans="6:8" s="7" customFormat="1">
      <c r="F168" s="10"/>
      <c r="H168" s="11"/>
    </row>
    <row r="169" spans="6:8" s="7" customFormat="1">
      <c r="F169" s="10"/>
      <c r="H169" s="11"/>
    </row>
    <row r="170" spans="6:8" s="7" customFormat="1">
      <c r="F170" s="10"/>
      <c r="H170" s="11"/>
    </row>
    <row r="171" spans="6:8" s="7" customFormat="1">
      <c r="F171" s="10"/>
      <c r="H171" s="11"/>
    </row>
    <row r="172" spans="6:8" s="7" customFormat="1">
      <c r="F172" s="10"/>
      <c r="H172" s="11"/>
    </row>
    <row r="173" spans="6:8" s="7" customFormat="1">
      <c r="F173" s="10"/>
      <c r="H173" s="11"/>
    </row>
    <row r="174" spans="6:8" s="7" customFormat="1">
      <c r="F174" s="10"/>
      <c r="H174" s="11"/>
    </row>
    <row r="175" spans="6:8" s="7" customFormat="1">
      <c r="F175" s="10"/>
      <c r="H175" s="11"/>
    </row>
    <row r="176" spans="6:8" s="7" customFormat="1">
      <c r="F176" s="10"/>
      <c r="H176" s="11"/>
    </row>
    <row r="177" spans="6:8" s="7" customFormat="1">
      <c r="F177" s="10"/>
      <c r="H177" s="11"/>
    </row>
    <row r="178" spans="6:8" s="7" customFormat="1">
      <c r="F178" s="10"/>
      <c r="H178" s="11"/>
    </row>
    <row r="179" spans="6:8" s="7" customFormat="1">
      <c r="F179" s="10"/>
      <c r="H179" s="11"/>
    </row>
    <row r="180" spans="6:8" s="7" customFormat="1">
      <c r="F180" s="10"/>
      <c r="H180" s="11"/>
    </row>
    <row r="181" spans="6:8" s="7" customFormat="1">
      <c r="F181" s="10"/>
      <c r="H181" s="11"/>
    </row>
    <row r="182" spans="6:8" s="7" customFormat="1">
      <c r="F182" s="10"/>
      <c r="H182" s="11"/>
    </row>
    <row r="183" spans="6:8" s="7" customFormat="1">
      <c r="F183" s="10"/>
      <c r="H183" s="11"/>
    </row>
    <row r="184" spans="6:8" s="7" customFormat="1">
      <c r="F184" s="10"/>
      <c r="H184" s="11"/>
    </row>
    <row r="185" spans="6:8" s="7" customFormat="1">
      <c r="F185" s="10"/>
      <c r="H185" s="11"/>
    </row>
    <row r="186" spans="6:8" s="7" customFormat="1">
      <c r="F186" s="10"/>
      <c r="H186" s="11"/>
    </row>
    <row r="187" spans="6:8" s="7" customFormat="1">
      <c r="F187" s="10"/>
      <c r="H187" s="11"/>
    </row>
    <row r="188" spans="6:8" s="7" customFormat="1">
      <c r="F188" s="10"/>
      <c r="H188" s="11"/>
    </row>
    <row r="189" spans="6:8" s="7" customFormat="1">
      <c r="F189" s="10"/>
      <c r="H189" s="11"/>
    </row>
    <row r="190" spans="6:8" s="7" customFormat="1">
      <c r="F190" s="10"/>
      <c r="H190" s="11"/>
    </row>
    <row r="191" spans="6:8" s="7" customFormat="1">
      <c r="F191" s="10"/>
      <c r="H191" s="11"/>
    </row>
    <row r="192" spans="6:8" s="7" customFormat="1">
      <c r="F192" s="10"/>
      <c r="H192" s="11"/>
    </row>
    <row r="193" spans="6:8" s="7" customFormat="1">
      <c r="F193" s="10"/>
      <c r="H193" s="11"/>
    </row>
    <row r="194" spans="6:8" s="7" customFormat="1">
      <c r="F194" s="10"/>
      <c r="H194" s="11"/>
    </row>
    <row r="195" spans="6:8" s="7" customFormat="1">
      <c r="F195" s="10"/>
      <c r="H195" s="11"/>
    </row>
    <row r="196" spans="6:8" s="7" customFormat="1">
      <c r="F196" s="10"/>
      <c r="H196" s="11"/>
    </row>
    <row r="197" spans="6:8" s="7" customFormat="1">
      <c r="F197" s="10"/>
      <c r="H197" s="11"/>
    </row>
    <row r="198" spans="6:8" s="7" customFormat="1">
      <c r="F198" s="10"/>
      <c r="H198" s="11"/>
    </row>
    <row r="199" spans="6:8" s="7" customFormat="1">
      <c r="F199" s="10"/>
      <c r="H199" s="11"/>
    </row>
    <row r="200" spans="6:8" s="7" customFormat="1">
      <c r="F200" s="10"/>
      <c r="H200" s="11"/>
    </row>
    <row r="201" spans="6:8" s="7" customFormat="1">
      <c r="F201" s="10"/>
      <c r="H201" s="11"/>
    </row>
    <row r="202" spans="6:8" s="7" customFormat="1">
      <c r="F202" s="10"/>
      <c r="H202" s="11"/>
    </row>
    <row r="203" spans="6:8" s="7" customFormat="1">
      <c r="F203" s="10"/>
      <c r="H203" s="11"/>
    </row>
    <row r="204" spans="6:8" s="7" customFormat="1">
      <c r="F204" s="10"/>
      <c r="H204" s="11"/>
    </row>
    <row r="205" spans="6:8" s="7" customFormat="1">
      <c r="F205" s="10"/>
      <c r="H205" s="11"/>
    </row>
    <row r="206" spans="6:8" s="7" customFormat="1">
      <c r="F206" s="10"/>
      <c r="H206" s="11"/>
    </row>
    <row r="207" spans="6:8" s="7" customFormat="1">
      <c r="F207" s="10"/>
      <c r="H207" s="11"/>
    </row>
    <row r="208" spans="6:8" s="7" customFormat="1">
      <c r="F208" s="10"/>
      <c r="H208" s="11"/>
    </row>
    <row r="209" spans="6:8" s="7" customFormat="1">
      <c r="F209" s="10"/>
      <c r="H209" s="11"/>
    </row>
    <row r="210" spans="6:8" s="7" customFormat="1">
      <c r="F210" s="10"/>
      <c r="H210" s="11"/>
    </row>
    <row r="211" spans="6:8" s="7" customFormat="1">
      <c r="F211" s="10"/>
      <c r="H211" s="11"/>
    </row>
    <row r="212" spans="6:8" s="7" customFormat="1">
      <c r="F212" s="10"/>
      <c r="H212" s="11"/>
    </row>
    <row r="213" spans="6:8" s="7" customFormat="1">
      <c r="F213" s="10"/>
      <c r="H213" s="11"/>
    </row>
    <row r="214" spans="6:8" s="7" customFormat="1">
      <c r="F214" s="10"/>
      <c r="H214" s="11"/>
    </row>
    <row r="215" spans="6:8" s="7" customFormat="1">
      <c r="F215" s="10"/>
      <c r="H215" s="11"/>
    </row>
    <row r="216" spans="6:8" s="7" customFormat="1">
      <c r="F216" s="10"/>
      <c r="H216" s="11"/>
    </row>
    <row r="217" spans="6:8" s="7" customFormat="1">
      <c r="F217" s="10"/>
      <c r="H217" s="11"/>
    </row>
    <row r="218" spans="6:8" s="7" customFormat="1">
      <c r="F218" s="10"/>
      <c r="H218" s="11"/>
    </row>
    <row r="219" spans="6:8" s="7" customFormat="1">
      <c r="F219" s="10"/>
      <c r="H219" s="11"/>
    </row>
    <row r="220" spans="6:8" s="7" customFormat="1">
      <c r="F220" s="10"/>
      <c r="H220" s="11"/>
    </row>
    <row r="221" spans="6:8" s="7" customFormat="1">
      <c r="F221" s="10"/>
      <c r="H221" s="11"/>
    </row>
    <row r="222" spans="6:8" s="7" customFormat="1">
      <c r="F222" s="10"/>
      <c r="H222" s="11"/>
    </row>
    <row r="223" spans="6:8" s="7" customFormat="1">
      <c r="F223" s="10"/>
      <c r="H223" s="11"/>
    </row>
    <row r="224" spans="6:8" s="7" customFormat="1">
      <c r="F224" s="10"/>
      <c r="H224" s="11"/>
    </row>
    <row r="225" spans="6:8" s="7" customFormat="1">
      <c r="F225" s="10"/>
      <c r="H225" s="11"/>
    </row>
    <row r="226" spans="6:8" s="7" customFormat="1">
      <c r="F226" s="10"/>
      <c r="H226" s="11"/>
    </row>
    <row r="227" spans="6:8" s="7" customFormat="1">
      <c r="F227" s="10"/>
      <c r="H227" s="11"/>
    </row>
    <row r="228" spans="6:8" s="7" customFormat="1">
      <c r="F228" s="10"/>
      <c r="H228" s="11"/>
    </row>
    <row r="229" spans="6:8" s="7" customFormat="1">
      <c r="F229" s="10"/>
      <c r="H229" s="11"/>
    </row>
    <row r="230" spans="6:8" s="7" customFormat="1">
      <c r="F230" s="10"/>
      <c r="H230" s="11"/>
    </row>
    <row r="231" spans="6:8" s="7" customFormat="1">
      <c r="F231" s="10"/>
      <c r="H231" s="11"/>
    </row>
    <row r="232" spans="6:8" s="7" customFormat="1">
      <c r="F232" s="10"/>
      <c r="H232" s="11"/>
    </row>
    <row r="233" spans="6:8" s="7" customFormat="1">
      <c r="F233" s="10"/>
      <c r="H233" s="11"/>
    </row>
    <row r="234" spans="6:8" s="7" customFormat="1">
      <c r="F234" s="10"/>
      <c r="H234" s="11"/>
    </row>
    <row r="235" spans="6:8" s="7" customFormat="1">
      <c r="F235" s="10"/>
      <c r="H235" s="11"/>
    </row>
    <row r="236" spans="6:8" s="7" customFormat="1">
      <c r="F236" s="10"/>
      <c r="H236" s="11"/>
    </row>
    <row r="237" spans="6:8" s="7" customFormat="1">
      <c r="F237" s="10"/>
      <c r="H237" s="11"/>
    </row>
    <row r="238" spans="6:8" s="7" customFormat="1">
      <c r="F238" s="10"/>
      <c r="H238" s="11"/>
    </row>
    <row r="239" spans="6:8" s="7" customFormat="1">
      <c r="F239" s="10"/>
      <c r="H239" s="11"/>
    </row>
    <row r="240" spans="6:8" s="7" customFormat="1">
      <c r="F240" s="10"/>
      <c r="H240" s="11"/>
    </row>
    <row r="241" spans="6:8" s="7" customFormat="1">
      <c r="F241" s="10"/>
      <c r="H241" s="11"/>
    </row>
    <row r="242" spans="6:8" s="7" customFormat="1">
      <c r="F242" s="10"/>
      <c r="H242" s="11"/>
    </row>
    <row r="243" spans="6:8" s="7" customFormat="1">
      <c r="F243" s="10"/>
      <c r="H243" s="11"/>
    </row>
    <row r="244" spans="6:8" s="7" customFormat="1">
      <c r="F244" s="10"/>
      <c r="H244" s="11"/>
    </row>
    <row r="245" spans="6:8" s="7" customFormat="1">
      <c r="F245" s="10"/>
      <c r="H245" s="11"/>
    </row>
    <row r="246" spans="6:8" s="7" customFormat="1">
      <c r="F246" s="10"/>
      <c r="H246" s="11"/>
    </row>
    <row r="247" spans="6:8" s="7" customFormat="1">
      <c r="F247" s="10"/>
      <c r="H247" s="11"/>
    </row>
    <row r="248" spans="6:8" s="7" customFormat="1">
      <c r="F248" s="10"/>
      <c r="H248" s="11"/>
    </row>
    <row r="249" spans="6:8" s="7" customFormat="1">
      <c r="F249" s="10"/>
      <c r="H249" s="11"/>
    </row>
    <row r="250" spans="6:8" s="7" customFormat="1">
      <c r="F250" s="10"/>
      <c r="H250" s="11"/>
    </row>
    <row r="251" spans="6:8" s="7" customFormat="1">
      <c r="F251" s="10"/>
      <c r="H251" s="11"/>
    </row>
    <row r="252" spans="6:8" s="7" customFormat="1">
      <c r="F252" s="10"/>
      <c r="H252" s="11"/>
    </row>
    <row r="253" spans="6:8" s="7" customFormat="1">
      <c r="F253" s="10"/>
      <c r="H253" s="11"/>
    </row>
    <row r="254" spans="6:8" s="7" customFormat="1">
      <c r="F254" s="10"/>
      <c r="H254" s="11"/>
    </row>
    <row r="255" spans="6:8" s="7" customFormat="1">
      <c r="F255" s="10"/>
      <c r="H255" s="11"/>
    </row>
    <row r="256" spans="6:8" s="7" customFormat="1">
      <c r="F256" s="10"/>
      <c r="H256" s="11"/>
    </row>
    <row r="257" spans="6:8" s="7" customFormat="1">
      <c r="F257" s="10"/>
      <c r="H257" s="11"/>
    </row>
    <row r="258" spans="6:8" s="7" customFormat="1">
      <c r="F258" s="10"/>
      <c r="H258" s="11"/>
    </row>
    <row r="259" spans="6:8" s="7" customFormat="1">
      <c r="F259" s="10"/>
      <c r="H259" s="11"/>
    </row>
    <row r="260" spans="6:8" s="7" customFormat="1">
      <c r="F260" s="10"/>
      <c r="H260" s="11"/>
    </row>
    <row r="261" spans="6:8" s="7" customFormat="1">
      <c r="F261" s="10"/>
      <c r="H261" s="11"/>
    </row>
    <row r="262" spans="6:8" s="7" customFormat="1">
      <c r="F262" s="10"/>
      <c r="H262" s="11"/>
    </row>
    <row r="263" spans="6:8" s="7" customFormat="1">
      <c r="F263" s="10"/>
      <c r="H263" s="11"/>
    </row>
    <row r="264" spans="6:8" s="7" customFormat="1">
      <c r="F264" s="10"/>
      <c r="H264" s="11"/>
    </row>
    <row r="265" spans="6:8" s="7" customFormat="1">
      <c r="F265" s="10"/>
      <c r="H265" s="11"/>
    </row>
    <row r="266" spans="6:8" s="7" customFormat="1">
      <c r="F266" s="10"/>
      <c r="H266" s="11"/>
    </row>
    <row r="267" spans="6:8" s="7" customFormat="1">
      <c r="F267" s="10"/>
      <c r="H267" s="11"/>
    </row>
    <row r="268" spans="6:8" s="7" customFormat="1">
      <c r="F268" s="10"/>
      <c r="H268" s="11"/>
    </row>
    <row r="269" spans="6:8" s="7" customFormat="1">
      <c r="F269" s="10"/>
      <c r="H269" s="11"/>
    </row>
    <row r="270" spans="6:8" s="7" customFormat="1">
      <c r="F270" s="10"/>
      <c r="H270" s="11"/>
    </row>
    <row r="271" spans="6:8" s="7" customFormat="1">
      <c r="F271" s="10"/>
      <c r="H271" s="11"/>
    </row>
    <row r="272" spans="6:8" s="7" customFormat="1">
      <c r="F272" s="10"/>
      <c r="H272" s="11"/>
    </row>
    <row r="273" spans="6:8" s="7" customFormat="1">
      <c r="F273" s="10"/>
      <c r="H273" s="11"/>
    </row>
    <row r="274" spans="6:8" s="7" customFormat="1">
      <c r="F274" s="10"/>
      <c r="H274" s="11"/>
    </row>
    <row r="275" spans="6:8" s="7" customFormat="1">
      <c r="F275" s="10"/>
      <c r="H275" s="11"/>
    </row>
    <row r="276" spans="6:8" s="7" customFormat="1">
      <c r="F276" s="10"/>
      <c r="H276" s="11"/>
    </row>
    <row r="277" spans="6:8" s="7" customFormat="1">
      <c r="F277" s="10"/>
      <c r="H277" s="11"/>
    </row>
    <row r="278" spans="6:8" s="7" customFormat="1">
      <c r="F278" s="10"/>
      <c r="H278" s="11"/>
    </row>
    <row r="279" spans="6:8" s="7" customFormat="1">
      <c r="F279" s="10"/>
      <c r="H279" s="11"/>
    </row>
    <row r="280" spans="6:8" s="7" customFormat="1">
      <c r="F280" s="10"/>
      <c r="H280" s="11"/>
    </row>
    <row r="281" spans="6:8" s="7" customFormat="1">
      <c r="F281" s="10"/>
      <c r="H281" s="11"/>
    </row>
    <row r="282" spans="6:8" s="7" customFormat="1">
      <c r="F282" s="10"/>
      <c r="H282" s="11"/>
    </row>
    <row r="283" spans="6:8" s="7" customFormat="1">
      <c r="F283" s="10"/>
      <c r="H283" s="11"/>
    </row>
    <row r="284" spans="6:8" s="7" customFormat="1">
      <c r="F284" s="10"/>
      <c r="H284" s="11"/>
    </row>
    <row r="285" spans="6:8" s="7" customFormat="1">
      <c r="F285" s="10"/>
      <c r="H285" s="11"/>
    </row>
    <row r="286" spans="6:8" s="7" customFormat="1">
      <c r="F286" s="10"/>
      <c r="H286" s="11"/>
    </row>
    <row r="287" spans="6:8" s="7" customFormat="1">
      <c r="F287" s="10"/>
      <c r="H287" s="11"/>
    </row>
    <row r="288" spans="6:8" s="7" customFormat="1">
      <c r="F288" s="10"/>
      <c r="H288" s="11"/>
    </row>
    <row r="289" spans="6:8" s="7" customFormat="1">
      <c r="F289" s="10"/>
      <c r="H289" s="11"/>
    </row>
    <row r="290" spans="6:8" s="7" customFormat="1">
      <c r="F290" s="10"/>
      <c r="H290" s="11"/>
    </row>
    <row r="291" spans="6:8" s="7" customFormat="1">
      <c r="F291" s="10"/>
      <c r="H291" s="11"/>
    </row>
    <row r="292" spans="6:8" s="7" customFormat="1">
      <c r="F292" s="10"/>
      <c r="H292" s="11"/>
    </row>
    <row r="293" spans="6:8" s="7" customFormat="1">
      <c r="F293" s="10"/>
      <c r="H293" s="11"/>
    </row>
    <row r="294" spans="6:8" s="7" customFormat="1">
      <c r="F294" s="10"/>
      <c r="H294" s="11"/>
    </row>
    <row r="295" spans="6:8" s="7" customFormat="1">
      <c r="F295" s="10"/>
      <c r="H295" s="11"/>
    </row>
    <row r="296" spans="6:8" s="7" customFormat="1">
      <c r="F296" s="10"/>
      <c r="H296" s="11"/>
    </row>
    <row r="297" spans="6:8" s="7" customFormat="1">
      <c r="F297" s="10"/>
      <c r="H297" s="11"/>
    </row>
    <row r="298" spans="6:8" s="7" customFormat="1">
      <c r="F298" s="10"/>
      <c r="H298" s="11"/>
    </row>
    <row r="299" spans="6:8" s="7" customFormat="1">
      <c r="F299" s="10"/>
      <c r="H299" s="11"/>
    </row>
    <row r="300" spans="6:8" s="7" customFormat="1">
      <c r="F300" s="10"/>
      <c r="H300" s="11"/>
    </row>
    <row r="301" spans="6:8" s="7" customFormat="1">
      <c r="F301" s="10"/>
      <c r="H301" s="11"/>
    </row>
    <row r="302" spans="6:8" s="7" customFormat="1">
      <c r="F302" s="10"/>
      <c r="H302" s="11"/>
    </row>
    <row r="303" spans="6:8" s="7" customFormat="1">
      <c r="F303" s="10"/>
      <c r="H303" s="11"/>
    </row>
    <row r="304" spans="6:8" s="7" customFormat="1">
      <c r="F304" s="10"/>
      <c r="H304" s="11"/>
    </row>
    <row r="305" spans="6:8" s="7" customFormat="1">
      <c r="F305" s="10"/>
      <c r="H305" s="11"/>
    </row>
    <row r="306" spans="6:8" s="7" customFormat="1">
      <c r="F306" s="10"/>
      <c r="H306" s="11"/>
    </row>
    <row r="307" spans="6:8" s="7" customFormat="1">
      <c r="F307" s="10"/>
      <c r="H307" s="11"/>
    </row>
    <row r="308" spans="6:8" s="7" customFormat="1">
      <c r="F308" s="10"/>
      <c r="H308" s="11"/>
    </row>
    <row r="309" spans="6:8" s="7" customFormat="1">
      <c r="F309" s="10"/>
      <c r="H309" s="11"/>
    </row>
    <row r="310" spans="6:8" s="7" customFormat="1">
      <c r="F310" s="10"/>
      <c r="H310" s="11"/>
    </row>
    <row r="311" spans="6:8" s="7" customFormat="1">
      <c r="F311" s="10"/>
      <c r="H311" s="11"/>
    </row>
    <row r="312" spans="6:8" s="7" customFormat="1">
      <c r="F312" s="10"/>
      <c r="H312" s="11"/>
    </row>
    <row r="313" spans="6:8" s="7" customFormat="1">
      <c r="F313" s="10"/>
      <c r="H313" s="11"/>
    </row>
    <row r="314" spans="6:8" s="7" customFormat="1">
      <c r="F314" s="10"/>
      <c r="H314" s="11"/>
    </row>
    <row r="315" spans="6:8" s="7" customFormat="1">
      <c r="F315" s="10"/>
      <c r="H315" s="11"/>
    </row>
    <row r="316" spans="6:8" s="7" customFormat="1">
      <c r="F316" s="10"/>
      <c r="H316" s="11"/>
    </row>
    <row r="317" spans="6:8" s="7" customFormat="1">
      <c r="F317" s="10"/>
      <c r="H317" s="11"/>
    </row>
    <row r="318" spans="6:8" s="7" customFormat="1">
      <c r="F318" s="10"/>
      <c r="H318" s="11"/>
    </row>
    <row r="319" spans="6:8" s="7" customFormat="1">
      <c r="F319" s="10"/>
      <c r="H319" s="11"/>
    </row>
    <row r="320" spans="6:8" s="7" customFormat="1">
      <c r="F320" s="10"/>
      <c r="H320" s="11"/>
    </row>
    <row r="321" spans="6:8" s="7" customFormat="1">
      <c r="F321" s="10"/>
      <c r="H321" s="11"/>
    </row>
    <row r="322" spans="6:8" s="7" customFormat="1">
      <c r="F322" s="10"/>
      <c r="H322" s="11"/>
    </row>
    <row r="323" spans="6:8" s="7" customFormat="1">
      <c r="F323" s="10"/>
      <c r="H323" s="11"/>
    </row>
    <row r="324" spans="6:8" s="7" customFormat="1">
      <c r="F324" s="10"/>
      <c r="H324" s="11"/>
    </row>
    <row r="325" spans="6:8" s="7" customFormat="1">
      <c r="F325" s="10"/>
      <c r="H325" s="11"/>
    </row>
    <row r="326" spans="6:8" s="7" customFormat="1">
      <c r="F326" s="10"/>
      <c r="H326" s="11"/>
    </row>
    <row r="327" spans="6:8" s="7" customFormat="1">
      <c r="F327" s="10"/>
      <c r="H327" s="11"/>
    </row>
    <row r="328" spans="6:8" s="7" customFormat="1">
      <c r="F328" s="10"/>
      <c r="H328" s="11"/>
    </row>
    <row r="329" spans="6:8" s="7" customFormat="1">
      <c r="F329" s="10"/>
      <c r="H329" s="11"/>
    </row>
    <row r="330" spans="6:8" s="7" customFormat="1">
      <c r="F330" s="10"/>
      <c r="H330" s="11"/>
    </row>
    <row r="331" spans="6:8" s="7" customFormat="1">
      <c r="F331" s="10"/>
      <c r="H331" s="11"/>
    </row>
    <row r="332" spans="6:8" s="7" customFormat="1">
      <c r="F332" s="10"/>
      <c r="H332" s="11"/>
    </row>
    <row r="333" spans="6:8" s="7" customFormat="1">
      <c r="F333" s="10"/>
      <c r="H333" s="11"/>
    </row>
    <row r="334" spans="6:8" s="7" customFormat="1">
      <c r="F334" s="10"/>
      <c r="H334" s="11"/>
    </row>
    <row r="335" spans="6:8" s="7" customFormat="1">
      <c r="F335" s="10"/>
      <c r="H335" s="11"/>
    </row>
    <row r="336" spans="6:8" s="7" customFormat="1">
      <c r="F336" s="10"/>
      <c r="H336" s="11"/>
    </row>
    <row r="337" spans="6:8" s="7" customFormat="1">
      <c r="F337" s="10"/>
      <c r="H337" s="11"/>
    </row>
    <row r="338" spans="6:8" s="7" customFormat="1">
      <c r="F338" s="10"/>
      <c r="H338" s="11"/>
    </row>
    <row r="339" spans="6:8" s="7" customFormat="1">
      <c r="F339" s="10"/>
      <c r="H339" s="11"/>
    </row>
    <row r="340" spans="6:8" s="7" customFormat="1">
      <c r="F340" s="10"/>
      <c r="H340" s="11"/>
    </row>
    <row r="341" spans="6:8" s="7" customFormat="1">
      <c r="F341" s="10"/>
      <c r="H341" s="11"/>
    </row>
    <row r="342" spans="6:8" s="7" customFormat="1">
      <c r="F342" s="10"/>
      <c r="H342" s="11"/>
    </row>
    <row r="343" spans="6:8" s="7" customFormat="1">
      <c r="F343" s="10"/>
      <c r="H343" s="11"/>
    </row>
    <row r="344" spans="6:8" s="7" customFormat="1">
      <c r="F344" s="10"/>
      <c r="H344" s="11"/>
    </row>
    <row r="345" spans="6:8" s="7" customFormat="1">
      <c r="F345" s="10"/>
      <c r="H345" s="11"/>
    </row>
    <row r="346" spans="6:8" s="7" customFormat="1">
      <c r="F346" s="10"/>
      <c r="H346" s="11"/>
    </row>
    <row r="347" spans="6:8" s="7" customFormat="1">
      <c r="F347" s="10"/>
      <c r="H347" s="11"/>
    </row>
    <row r="348" spans="6:8" s="7" customFormat="1">
      <c r="F348" s="10"/>
      <c r="H348" s="11"/>
    </row>
    <row r="349" spans="6:8" s="7" customFormat="1">
      <c r="F349" s="10"/>
      <c r="H349" s="11"/>
    </row>
    <row r="350" spans="6:8" s="7" customFormat="1">
      <c r="F350" s="10"/>
      <c r="H350" s="11"/>
    </row>
    <row r="351" spans="6:8" s="7" customFormat="1">
      <c r="F351" s="10"/>
      <c r="H351" s="11"/>
    </row>
    <row r="352" spans="6:8" s="7" customFormat="1">
      <c r="F352" s="10"/>
      <c r="H352" s="11"/>
    </row>
    <row r="353" spans="6:8" s="7" customFormat="1">
      <c r="F353" s="10"/>
      <c r="H353" s="11"/>
    </row>
    <row r="354" spans="6:8" s="7" customFormat="1">
      <c r="F354" s="10"/>
      <c r="H354" s="11"/>
    </row>
    <row r="355" spans="6:8" s="7" customFormat="1">
      <c r="F355" s="10"/>
      <c r="H355" s="11"/>
    </row>
    <row r="356" spans="6:8" s="7" customFormat="1">
      <c r="F356" s="10"/>
      <c r="H356" s="11"/>
    </row>
    <row r="357" spans="6:8" s="1" customFormat="1">
      <c r="F357" s="9"/>
      <c r="H357" s="5"/>
    </row>
  </sheetData>
  <mergeCells count="9">
    <mergeCell ref="D3:G4"/>
    <mergeCell ref="AF6:AG6"/>
    <mergeCell ref="O21:P21"/>
    <mergeCell ref="O22:P22"/>
    <mergeCell ref="R6:U6"/>
    <mergeCell ref="V6:V7"/>
    <mergeCell ref="W6:Z6"/>
    <mergeCell ref="AA6:AC6"/>
    <mergeCell ref="AD6:A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14"/>
  <sheetViews>
    <sheetView tabSelected="1" topLeftCell="N10" workbookViewId="0">
      <selection activeCell="W26" sqref="W26"/>
    </sheetView>
  </sheetViews>
  <sheetFormatPr baseColWidth="10" defaultRowHeight="12.75"/>
  <cols>
    <col min="1" max="1" width="7.7109375" style="26" customWidth="1"/>
    <col min="2" max="2" width="25" bestFit="1" customWidth="1"/>
    <col min="3" max="3" width="19.28515625" style="58" customWidth="1"/>
    <col min="4" max="4" width="38.140625" customWidth="1"/>
    <col min="5" max="5" width="29.85546875" bestFit="1" customWidth="1"/>
    <col min="6" max="6" width="7" bestFit="1" customWidth="1"/>
    <col min="7" max="7" width="16.7109375" bestFit="1" customWidth="1"/>
    <col min="8" max="8" width="22.28515625" style="6" bestFit="1" customWidth="1"/>
    <col min="11" max="12" width="0" hidden="1" customWidth="1"/>
    <col min="14" max="14" width="14" customWidth="1"/>
    <col min="15" max="17" width="16" customWidth="1"/>
    <col min="18" max="18" width="16.85546875" customWidth="1"/>
    <col min="19" max="19" width="17.42578125" customWidth="1"/>
    <col min="20" max="20" width="11.5703125" bestFit="1" customWidth="1"/>
    <col min="21" max="21" width="12.85546875" bestFit="1" customWidth="1"/>
    <col min="22" max="22" width="11.85546875" bestFit="1" customWidth="1"/>
    <col min="23" max="23" width="12.85546875" bestFit="1" customWidth="1"/>
    <col min="24" max="24" width="11.85546875" bestFit="1" customWidth="1"/>
    <col min="25" max="40" width="11.42578125" style="1"/>
    <col min="41" max="41" width="17.5703125" style="1" customWidth="1"/>
    <col min="42" max="106" width="11.42578125" style="7"/>
  </cols>
  <sheetData>
    <row r="1" spans="1:106" s="1" customFormat="1">
      <c r="A1" s="26"/>
      <c r="C1" s="55"/>
      <c r="H1" s="5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</row>
    <row r="2" spans="1:106" s="1" customFormat="1" ht="13.5" thickBot="1">
      <c r="A2" s="26"/>
      <c r="C2" s="55"/>
      <c r="H2" s="11"/>
      <c r="I2" s="7"/>
      <c r="J2" s="7"/>
      <c r="K2" s="7"/>
      <c r="L2" s="7"/>
      <c r="M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</row>
    <row r="3" spans="1:106" ht="12.75" customHeight="1">
      <c r="B3" s="1"/>
      <c r="C3" s="55"/>
      <c r="D3" s="81" t="s">
        <v>71</v>
      </c>
      <c r="E3" s="82"/>
      <c r="F3" s="82"/>
      <c r="G3" s="83"/>
      <c r="H3" s="11"/>
      <c r="I3" s="147"/>
      <c r="J3" s="147"/>
      <c r="K3" s="147"/>
      <c r="L3" s="147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106" ht="13.5" customHeight="1" thickBot="1">
      <c r="B4" s="1"/>
      <c r="C4" s="55"/>
      <c r="D4" s="84"/>
      <c r="E4" s="85"/>
      <c r="F4" s="85"/>
      <c r="G4" s="86"/>
      <c r="H4" s="11"/>
      <c r="I4" s="147"/>
      <c r="J4" s="147"/>
      <c r="K4" s="147"/>
      <c r="L4" s="147"/>
      <c r="M4" s="7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106" ht="13.5" thickBot="1">
      <c r="B5" s="1"/>
      <c r="C5" s="55"/>
      <c r="D5" s="1"/>
      <c r="E5" s="1"/>
      <c r="F5" s="1"/>
      <c r="G5" s="1"/>
      <c r="H5" s="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106" ht="63.75" customHeight="1" thickBot="1">
      <c r="B6" s="1"/>
      <c r="C6" s="55"/>
      <c r="D6" s="1"/>
      <c r="E6" s="1"/>
      <c r="F6" s="1"/>
      <c r="G6" s="1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71" t="s">
        <v>44</v>
      </c>
      <c r="Z6" s="72"/>
      <c r="AA6" s="72"/>
      <c r="AB6" s="73"/>
      <c r="AC6" s="74" t="s">
        <v>45</v>
      </c>
      <c r="AD6" s="76" t="s">
        <v>46</v>
      </c>
      <c r="AE6" s="77"/>
      <c r="AF6" s="77"/>
      <c r="AG6" s="77"/>
      <c r="AH6" s="78"/>
      <c r="AI6" s="79" t="s">
        <v>47</v>
      </c>
      <c r="AJ6" s="80"/>
      <c r="AK6" s="80"/>
      <c r="AL6" s="53" t="s">
        <v>48</v>
      </c>
      <c r="AM6" s="61" t="s">
        <v>49</v>
      </c>
      <c r="AN6" s="62"/>
      <c r="AO6" s="29" t="s">
        <v>50</v>
      </c>
    </row>
    <row r="7" spans="1:106" ht="63" customHeight="1" thickBot="1">
      <c r="B7" s="20" t="s">
        <v>16</v>
      </c>
      <c r="C7" s="18" t="s">
        <v>17</v>
      </c>
      <c r="D7" s="18" t="s">
        <v>20</v>
      </c>
      <c r="E7" s="18" t="s">
        <v>26</v>
      </c>
      <c r="F7" s="18" t="s">
        <v>18</v>
      </c>
      <c r="G7" s="18" t="s">
        <v>19</v>
      </c>
      <c r="H7" s="21" t="s">
        <v>0</v>
      </c>
      <c r="I7" s="18" t="s">
        <v>24</v>
      </c>
      <c r="J7" s="18" t="s">
        <v>21</v>
      </c>
      <c r="K7" s="18" t="s">
        <v>22</v>
      </c>
      <c r="L7" s="22" t="s">
        <v>23</v>
      </c>
      <c r="M7" s="17" t="s">
        <v>25</v>
      </c>
      <c r="N7" s="19" t="s">
        <v>9</v>
      </c>
      <c r="O7" s="120" t="s">
        <v>15</v>
      </c>
      <c r="P7" s="18" t="s">
        <v>7</v>
      </c>
      <c r="Q7" s="18" t="s">
        <v>8</v>
      </c>
      <c r="R7" s="18" t="s">
        <v>5</v>
      </c>
      <c r="S7" s="19" t="s">
        <v>6</v>
      </c>
      <c r="T7" s="17" t="s">
        <v>42</v>
      </c>
      <c r="U7" s="18" t="s">
        <v>12</v>
      </c>
      <c r="V7" s="18" t="s">
        <v>13</v>
      </c>
      <c r="W7" s="18" t="s">
        <v>10</v>
      </c>
      <c r="X7" s="19" t="s">
        <v>11</v>
      </c>
      <c r="Y7" s="30" t="s">
        <v>51</v>
      </c>
      <c r="Z7" s="30" t="s">
        <v>66</v>
      </c>
      <c r="AA7" s="30" t="s">
        <v>53</v>
      </c>
      <c r="AB7" s="30" t="s">
        <v>54</v>
      </c>
      <c r="AC7" s="75"/>
      <c r="AD7" s="130" t="s">
        <v>67</v>
      </c>
      <c r="AE7" s="130" t="s">
        <v>68</v>
      </c>
      <c r="AF7" s="131" t="s">
        <v>69</v>
      </c>
      <c r="AG7" s="131" t="s">
        <v>70</v>
      </c>
      <c r="AH7" s="132" t="s">
        <v>58</v>
      </c>
      <c r="AI7" s="131" t="s">
        <v>59</v>
      </c>
      <c r="AJ7" s="131" t="s">
        <v>60</v>
      </c>
      <c r="AK7" s="133" t="s">
        <v>61</v>
      </c>
      <c r="AL7" s="134">
        <v>0.2</v>
      </c>
      <c r="AM7" s="135" t="s">
        <v>62</v>
      </c>
      <c r="AN7" s="136" t="s">
        <v>63</v>
      </c>
      <c r="AO7" s="142" t="s">
        <v>64</v>
      </c>
    </row>
    <row r="8" spans="1:106" s="1" customFormat="1">
      <c r="A8" s="60">
        <v>1</v>
      </c>
      <c r="B8" s="93" t="s">
        <v>74</v>
      </c>
      <c r="C8" s="123">
        <v>21290061700078</v>
      </c>
      <c r="D8" s="95" t="s">
        <v>81</v>
      </c>
      <c r="E8" s="95" t="s">
        <v>82</v>
      </c>
      <c r="F8" s="96" t="s">
        <v>73</v>
      </c>
      <c r="G8" s="105" t="s">
        <v>77</v>
      </c>
      <c r="H8" s="116">
        <v>30001460834280</v>
      </c>
      <c r="I8" s="105" t="s">
        <v>35</v>
      </c>
      <c r="J8" s="117" t="s">
        <v>36</v>
      </c>
      <c r="K8" s="118"/>
      <c r="L8" s="111"/>
      <c r="M8" s="108">
        <v>42</v>
      </c>
      <c r="N8" s="109" t="s">
        <v>80</v>
      </c>
      <c r="O8" s="125"/>
      <c r="P8" s="105">
        <v>42</v>
      </c>
      <c r="Q8" s="105">
        <v>42</v>
      </c>
      <c r="R8" s="105">
        <v>42</v>
      </c>
      <c r="S8" s="117">
        <v>42</v>
      </c>
      <c r="T8" s="125"/>
      <c r="U8" s="105">
        <v>3368</v>
      </c>
      <c r="V8" s="105">
        <v>355</v>
      </c>
      <c r="W8" s="105">
        <v>3028</v>
      </c>
      <c r="X8" s="117">
        <v>534</v>
      </c>
      <c r="Y8" s="101"/>
      <c r="Z8" s="102"/>
      <c r="AA8" s="102"/>
      <c r="AB8" s="103"/>
      <c r="AC8" s="127"/>
      <c r="AD8" s="137"/>
      <c r="AE8" s="138"/>
      <c r="AF8" s="102"/>
      <c r="AG8" s="103"/>
      <c r="AH8" s="126"/>
      <c r="AI8" s="101"/>
      <c r="AJ8" s="102"/>
      <c r="AK8" s="103"/>
      <c r="AL8" s="126"/>
      <c r="AM8" s="127"/>
      <c r="AN8" s="126"/>
      <c r="AO8" s="139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</row>
    <row r="9" spans="1:106" s="1" customFormat="1">
      <c r="A9" s="60">
        <f>1+A8</f>
        <v>2</v>
      </c>
      <c r="B9" s="15" t="s">
        <v>74</v>
      </c>
      <c r="C9" s="56">
        <v>21290061700011</v>
      </c>
      <c r="D9" s="2" t="s">
        <v>97</v>
      </c>
      <c r="E9" s="2" t="s">
        <v>83</v>
      </c>
      <c r="F9" s="90" t="s">
        <v>73</v>
      </c>
      <c r="G9" s="59" t="s">
        <v>77</v>
      </c>
      <c r="H9" s="110">
        <v>30001460401955</v>
      </c>
      <c r="I9" s="59" t="s">
        <v>35</v>
      </c>
      <c r="J9" s="109" t="s">
        <v>36</v>
      </c>
      <c r="K9" s="118"/>
      <c r="L9" s="111"/>
      <c r="M9" s="108">
        <v>42</v>
      </c>
      <c r="N9" s="109" t="s">
        <v>80</v>
      </c>
      <c r="O9" s="108"/>
      <c r="P9" s="59">
        <v>42</v>
      </c>
      <c r="Q9" s="59">
        <v>42</v>
      </c>
      <c r="R9" s="59">
        <v>42</v>
      </c>
      <c r="S9" s="109">
        <v>42</v>
      </c>
      <c r="T9" s="108"/>
      <c r="U9" s="59">
        <v>25893</v>
      </c>
      <c r="V9" s="59">
        <v>6565</v>
      </c>
      <c r="W9" s="59">
        <v>17028</v>
      </c>
      <c r="X9" s="109">
        <v>4987</v>
      </c>
      <c r="Y9" s="39"/>
      <c r="Z9" s="40"/>
      <c r="AA9" s="40"/>
      <c r="AB9" s="41"/>
      <c r="AC9" s="128"/>
      <c r="AD9" s="39"/>
      <c r="AE9" s="40"/>
      <c r="AF9" s="40"/>
      <c r="AG9" s="41"/>
      <c r="AH9" s="42"/>
      <c r="AI9" s="39"/>
      <c r="AJ9" s="40"/>
      <c r="AK9" s="41"/>
      <c r="AL9" s="42"/>
      <c r="AM9" s="128"/>
      <c r="AN9" s="42"/>
      <c r="AO9" s="140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</row>
    <row r="10" spans="1:106" s="7" customFormat="1">
      <c r="A10" s="60">
        <f t="shared" ref="A10:A19" si="0">1+A9</f>
        <v>3</v>
      </c>
      <c r="B10" s="15" t="s">
        <v>74</v>
      </c>
      <c r="C10" s="56">
        <v>21290061700011</v>
      </c>
      <c r="D10" s="2" t="s">
        <v>87</v>
      </c>
      <c r="E10" s="2" t="s">
        <v>88</v>
      </c>
      <c r="F10" s="59">
        <v>29850</v>
      </c>
      <c r="G10" s="59" t="s">
        <v>77</v>
      </c>
      <c r="H10" s="110">
        <v>30001460305320</v>
      </c>
      <c r="I10" s="59" t="s">
        <v>35</v>
      </c>
      <c r="J10" s="109" t="s">
        <v>36</v>
      </c>
      <c r="K10" s="118"/>
      <c r="L10" s="111"/>
      <c r="M10" s="108">
        <v>42</v>
      </c>
      <c r="N10" s="109" t="s">
        <v>80</v>
      </c>
      <c r="O10" s="108"/>
      <c r="P10" s="59">
        <v>42</v>
      </c>
      <c r="Q10" s="59">
        <v>42</v>
      </c>
      <c r="R10" s="59">
        <v>42</v>
      </c>
      <c r="S10" s="109">
        <v>42</v>
      </c>
      <c r="T10" s="108"/>
      <c r="U10" s="59">
        <v>17721</v>
      </c>
      <c r="V10" s="59">
        <v>6909</v>
      </c>
      <c r="W10" s="59">
        <v>4102</v>
      </c>
      <c r="X10" s="109">
        <v>990</v>
      </c>
      <c r="Y10" s="39"/>
      <c r="Z10" s="40"/>
      <c r="AA10" s="40"/>
      <c r="AB10" s="41"/>
      <c r="AC10" s="128"/>
      <c r="AD10" s="39"/>
      <c r="AE10" s="40"/>
      <c r="AF10" s="40"/>
      <c r="AG10" s="41"/>
      <c r="AH10" s="42"/>
      <c r="AI10" s="39"/>
      <c r="AJ10" s="40"/>
      <c r="AK10" s="41"/>
      <c r="AL10" s="42"/>
      <c r="AM10" s="128"/>
      <c r="AN10" s="42"/>
      <c r="AO10" s="140"/>
    </row>
    <row r="11" spans="1:106" s="7" customFormat="1">
      <c r="A11" s="60">
        <f t="shared" si="0"/>
        <v>4</v>
      </c>
      <c r="B11" s="15" t="s">
        <v>74</v>
      </c>
      <c r="C11" s="56">
        <v>21290061700011</v>
      </c>
      <c r="D11" s="2" t="s">
        <v>90</v>
      </c>
      <c r="E11" s="2" t="s">
        <v>91</v>
      </c>
      <c r="F11" s="59">
        <v>29850</v>
      </c>
      <c r="G11" s="59" t="s">
        <v>77</v>
      </c>
      <c r="H11" s="110">
        <v>30001460596660</v>
      </c>
      <c r="I11" s="59" t="s">
        <v>35</v>
      </c>
      <c r="J11" s="109" t="s">
        <v>36</v>
      </c>
      <c r="K11" s="118"/>
      <c r="L11" s="111"/>
      <c r="M11" s="108">
        <v>42</v>
      </c>
      <c r="N11" s="109" t="s">
        <v>80</v>
      </c>
      <c r="O11" s="108"/>
      <c r="P11" s="59">
        <v>42</v>
      </c>
      <c r="Q11" s="59">
        <v>42</v>
      </c>
      <c r="R11" s="59">
        <v>42</v>
      </c>
      <c r="S11" s="109">
        <v>42</v>
      </c>
      <c r="T11" s="108"/>
      <c r="U11" s="59">
        <v>10267</v>
      </c>
      <c r="V11" s="59">
        <v>2108</v>
      </c>
      <c r="W11" s="59">
        <v>10706</v>
      </c>
      <c r="X11" s="109">
        <v>2403</v>
      </c>
      <c r="Y11" s="39"/>
      <c r="Z11" s="40"/>
      <c r="AA11" s="40"/>
      <c r="AB11" s="41"/>
      <c r="AC11" s="128"/>
      <c r="AD11" s="39"/>
      <c r="AE11" s="40"/>
      <c r="AF11" s="40"/>
      <c r="AG11" s="41"/>
      <c r="AH11" s="42"/>
      <c r="AI11" s="39"/>
      <c r="AJ11" s="40"/>
      <c r="AK11" s="41"/>
      <c r="AL11" s="42"/>
      <c r="AM11" s="128"/>
      <c r="AN11" s="42"/>
      <c r="AO11" s="140"/>
    </row>
    <row r="12" spans="1:106" s="7" customFormat="1">
      <c r="A12" s="60">
        <f t="shared" si="0"/>
        <v>5</v>
      </c>
      <c r="B12" s="15" t="s">
        <v>74</v>
      </c>
      <c r="C12" s="56">
        <v>21290061700011</v>
      </c>
      <c r="D12" s="2" t="s">
        <v>92</v>
      </c>
      <c r="E12" s="2" t="s">
        <v>82</v>
      </c>
      <c r="F12" s="59">
        <v>29850</v>
      </c>
      <c r="G12" s="59" t="s">
        <v>77</v>
      </c>
      <c r="H12" s="110">
        <v>30001460041514</v>
      </c>
      <c r="I12" s="59" t="s">
        <v>35</v>
      </c>
      <c r="J12" s="109" t="s">
        <v>36</v>
      </c>
      <c r="K12" s="118"/>
      <c r="L12" s="111"/>
      <c r="M12" s="108">
        <v>42</v>
      </c>
      <c r="N12" s="109" t="s">
        <v>80</v>
      </c>
      <c r="O12" s="108"/>
      <c r="P12" s="59">
        <v>42</v>
      </c>
      <c r="Q12" s="59">
        <v>42</v>
      </c>
      <c r="R12" s="59">
        <v>42</v>
      </c>
      <c r="S12" s="109">
        <v>42</v>
      </c>
      <c r="T12" s="108"/>
      <c r="U12" s="59">
        <v>8160</v>
      </c>
      <c r="V12" s="59">
        <v>1241</v>
      </c>
      <c r="W12" s="59">
        <v>8702</v>
      </c>
      <c r="X12" s="109">
        <v>1445</v>
      </c>
      <c r="Y12" s="39"/>
      <c r="Z12" s="40"/>
      <c r="AA12" s="40"/>
      <c r="AB12" s="41"/>
      <c r="AC12" s="128"/>
      <c r="AD12" s="39"/>
      <c r="AE12" s="40"/>
      <c r="AF12" s="40"/>
      <c r="AG12" s="41"/>
      <c r="AH12" s="42"/>
      <c r="AI12" s="39"/>
      <c r="AJ12" s="40"/>
      <c r="AK12" s="41"/>
      <c r="AL12" s="42"/>
      <c r="AM12" s="128"/>
      <c r="AN12" s="42"/>
      <c r="AO12" s="140"/>
    </row>
    <row r="13" spans="1:106" s="7" customFormat="1">
      <c r="A13" s="60">
        <f t="shared" si="0"/>
        <v>6</v>
      </c>
      <c r="B13" s="15" t="s">
        <v>74</v>
      </c>
      <c r="C13" s="56">
        <v>21290061700037</v>
      </c>
      <c r="D13" s="2" t="s">
        <v>95</v>
      </c>
      <c r="E13" s="2" t="s">
        <v>96</v>
      </c>
      <c r="F13" s="59">
        <v>29850</v>
      </c>
      <c r="G13" s="59" t="s">
        <v>77</v>
      </c>
      <c r="H13" s="110">
        <v>30001460042964</v>
      </c>
      <c r="I13" s="59" t="s">
        <v>35</v>
      </c>
      <c r="J13" s="109" t="s">
        <v>36</v>
      </c>
      <c r="K13" s="118"/>
      <c r="L13" s="111"/>
      <c r="M13" s="108">
        <v>42</v>
      </c>
      <c r="N13" s="109" t="s">
        <v>80</v>
      </c>
      <c r="O13" s="108"/>
      <c r="P13" s="59">
        <v>42</v>
      </c>
      <c r="Q13" s="59">
        <v>42</v>
      </c>
      <c r="R13" s="59">
        <v>42</v>
      </c>
      <c r="S13" s="109">
        <v>42</v>
      </c>
      <c r="T13" s="108"/>
      <c r="U13" s="59">
        <v>21377</v>
      </c>
      <c r="V13" s="59">
        <v>2512</v>
      </c>
      <c r="W13" s="59">
        <v>17886</v>
      </c>
      <c r="X13" s="109">
        <v>2986</v>
      </c>
      <c r="Y13" s="15"/>
      <c r="Z13" s="2"/>
      <c r="AA13" s="2"/>
      <c r="AB13" s="16"/>
      <c r="AC13" s="92"/>
      <c r="AD13" s="15"/>
      <c r="AE13" s="2"/>
      <c r="AF13" s="2"/>
      <c r="AG13" s="16"/>
      <c r="AH13" s="24"/>
      <c r="AI13" s="15"/>
      <c r="AJ13" s="2"/>
      <c r="AK13" s="16"/>
      <c r="AL13" s="24"/>
      <c r="AM13" s="92"/>
      <c r="AN13" s="24"/>
      <c r="AO13" s="140"/>
    </row>
    <row r="14" spans="1:106" s="7" customFormat="1">
      <c r="A14" s="60">
        <f t="shared" si="0"/>
        <v>7</v>
      </c>
      <c r="B14" s="15" t="s">
        <v>74</v>
      </c>
      <c r="C14" s="56">
        <v>21290061700011</v>
      </c>
      <c r="D14" s="2" t="s">
        <v>89</v>
      </c>
      <c r="E14" s="2" t="s">
        <v>76</v>
      </c>
      <c r="F14" s="59">
        <v>29850</v>
      </c>
      <c r="G14" s="59" t="s">
        <v>77</v>
      </c>
      <c r="H14" s="110">
        <v>30001460358307</v>
      </c>
      <c r="I14" s="59" t="s">
        <v>35</v>
      </c>
      <c r="J14" s="109" t="s">
        <v>36</v>
      </c>
      <c r="K14" s="118"/>
      <c r="L14" s="111"/>
      <c r="M14" s="108">
        <v>66</v>
      </c>
      <c r="N14" s="109" t="s">
        <v>80</v>
      </c>
      <c r="O14" s="108"/>
      <c r="P14" s="59">
        <v>66</v>
      </c>
      <c r="Q14" s="59">
        <v>66</v>
      </c>
      <c r="R14" s="59">
        <v>66</v>
      </c>
      <c r="S14" s="109">
        <v>66</v>
      </c>
      <c r="T14" s="108"/>
      <c r="U14" s="59">
        <v>33096</v>
      </c>
      <c r="V14" s="59">
        <v>6098</v>
      </c>
      <c r="W14" s="59">
        <v>31591</v>
      </c>
      <c r="X14" s="109">
        <v>7257</v>
      </c>
      <c r="Y14" s="39"/>
      <c r="Z14" s="40"/>
      <c r="AA14" s="40"/>
      <c r="AB14" s="41"/>
      <c r="AC14" s="128"/>
      <c r="AD14" s="39"/>
      <c r="AE14" s="40"/>
      <c r="AF14" s="40"/>
      <c r="AG14" s="41"/>
      <c r="AH14" s="42"/>
      <c r="AI14" s="39"/>
      <c r="AJ14" s="40"/>
      <c r="AK14" s="41"/>
      <c r="AL14" s="42"/>
      <c r="AM14" s="128"/>
      <c r="AN14" s="42"/>
      <c r="AO14" s="140"/>
    </row>
    <row r="15" spans="1:106" s="1" customFormat="1">
      <c r="A15" s="60">
        <f t="shared" si="0"/>
        <v>8</v>
      </c>
      <c r="B15" s="15" t="s">
        <v>74</v>
      </c>
      <c r="C15" s="56">
        <v>21290061700011</v>
      </c>
      <c r="D15" s="2" t="s">
        <v>79</v>
      </c>
      <c r="E15" s="2" t="s">
        <v>78</v>
      </c>
      <c r="F15" s="90" t="s">
        <v>73</v>
      </c>
      <c r="G15" s="59" t="s">
        <v>77</v>
      </c>
      <c r="H15" s="110">
        <v>30001460410407</v>
      </c>
      <c r="I15" s="59" t="s">
        <v>35</v>
      </c>
      <c r="J15" s="109" t="s">
        <v>36</v>
      </c>
      <c r="K15" s="118"/>
      <c r="L15" s="111"/>
      <c r="M15" s="108">
        <v>72</v>
      </c>
      <c r="N15" s="109" t="s">
        <v>80</v>
      </c>
      <c r="O15" s="108"/>
      <c r="P15" s="59">
        <v>72</v>
      </c>
      <c r="Q15" s="59">
        <v>72</v>
      </c>
      <c r="R15" s="59">
        <v>72</v>
      </c>
      <c r="S15" s="109">
        <v>72</v>
      </c>
      <c r="T15" s="108"/>
      <c r="U15" s="59">
        <v>43535</v>
      </c>
      <c r="V15" s="59">
        <v>8806</v>
      </c>
      <c r="W15" s="59">
        <v>43539</v>
      </c>
      <c r="X15" s="109">
        <v>11895</v>
      </c>
      <c r="Y15" s="39"/>
      <c r="Z15" s="40"/>
      <c r="AA15" s="40"/>
      <c r="AB15" s="41"/>
      <c r="AC15" s="128"/>
      <c r="AD15" s="104"/>
      <c r="AE15" s="43"/>
      <c r="AF15" s="40"/>
      <c r="AG15" s="41"/>
      <c r="AH15" s="42"/>
      <c r="AI15" s="39"/>
      <c r="AJ15" s="40"/>
      <c r="AK15" s="41"/>
      <c r="AL15" s="42"/>
      <c r="AM15" s="128"/>
      <c r="AN15" s="42"/>
      <c r="AO15" s="140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</row>
    <row r="16" spans="1:106" s="7" customFormat="1">
      <c r="A16" s="60">
        <f t="shared" si="0"/>
        <v>9</v>
      </c>
      <c r="B16" s="15" t="s">
        <v>74</v>
      </c>
      <c r="C16" s="56">
        <v>21290061700011</v>
      </c>
      <c r="D16" s="2" t="s">
        <v>93</v>
      </c>
      <c r="E16" s="2" t="s">
        <v>94</v>
      </c>
      <c r="F16" s="59">
        <v>29850</v>
      </c>
      <c r="G16" s="59" t="s">
        <v>77</v>
      </c>
      <c r="H16" s="110">
        <v>30001460231418</v>
      </c>
      <c r="I16" s="59" t="s">
        <v>35</v>
      </c>
      <c r="J16" s="109" t="s">
        <v>36</v>
      </c>
      <c r="K16" s="118"/>
      <c r="L16" s="111"/>
      <c r="M16" s="108">
        <v>78</v>
      </c>
      <c r="N16" s="109" t="s">
        <v>80</v>
      </c>
      <c r="O16" s="108"/>
      <c r="P16" s="59">
        <v>78</v>
      </c>
      <c r="Q16" s="59">
        <v>78</v>
      </c>
      <c r="R16" s="59">
        <v>78</v>
      </c>
      <c r="S16" s="109">
        <v>78</v>
      </c>
      <c r="T16" s="108"/>
      <c r="U16" s="59">
        <v>37954</v>
      </c>
      <c r="V16" s="59">
        <v>12268</v>
      </c>
      <c r="W16" s="59">
        <v>33970</v>
      </c>
      <c r="X16" s="109">
        <v>9396</v>
      </c>
      <c r="Y16" s="39"/>
      <c r="Z16" s="40"/>
      <c r="AA16" s="40"/>
      <c r="AB16" s="41"/>
      <c r="AC16" s="128"/>
      <c r="AD16" s="39"/>
      <c r="AE16" s="40"/>
      <c r="AF16" s="40"/>
      <c r="AG16" s="41"/>
      <c r="AH16" s="42"/>
      <c r="AI16" s="39"/>
      <c r="AJ16" s="40"/>
      <c r="AK16" s="41"/>
      <c r="AL16" s="42"/>
      <c r="AM16" s="128"/>
      <c r="AN16" s="42"/>
      <c r="AO16" s="140"/>
    </row>
    <row r="17" spans="1:107" s="2" customFormat="1">
      <c r="A17" s="60">
        <f t="shared" si="0"/>
        <v>10</v>
      </c>
      <c r="B17" s="15" t="s">
        <v>74</v>
      </c>
      <c r="C17" s="56">
        <v>21290061700011</v>
      </c>
      <c r="D17" s="2" t="s">
        <v>85</v>
      </c>
      <c r="E17" s="2" t="s">
        <v>86</v>
      </c>
      <c r="F17" s="90" t="s">
        <v>73</v>
      </c>
      <c r="G17" s="59" t="s">
        <v>77</v>
      </c>
      <c r="H17" s="110">
        <v>30001460055515</v>
      </c>
      <c r="I17" s="59" t="s">
        <v>35</v>
      </c>
      <c r="J17" s="109" t="s">
        <v>36</v>
      </c>
      <c r="K17" s="118"/>
      <c r="L17" s="111"/>
      <c r="M17" s="108">
        <v>90</v>
      </c>
      <c r="N17" s="109" t="s">
        <v>80</v>
      </c>
      <c r="O17" s="108"/>
      <c r="P17" s="59">
        <v>90</v>
      </c>
      <c r="Q17" s="59">
        <v>90</v>
      </c>
      <c r="R17" s="59">
        <v>90</v>
      </c>
      <c r="S17" s="109">
        <v>90</v>
      </c>
      <c r="T17" s="108"/>
      <c r="U17" s="59">
        <v>61213</v>
      </c>
      <c r="V17" s="59">
        <v>13824</v>
      </c>
      <c r="W17" s="59">
        <v>38552</v>
      </c>
      <c r="X17" s="109">
        <v>8390</v>
      </c>
      <c r="Y17" s="39"/>
      <c r="Z17" s="40"/>
      <c r="AA17" s="40"/>
      <c r="AB17" s="41"/>
      <c r="AC17" s="128"/>
      <c r="AD17" s="39"/>
      <c r="AE17" s="40"/>
      <c r="AF17" s="40"/>
      <c r="AG17" s="41"/>
      <c r="AH17" s="42"/>
      <c r="AI17" s="39"/>
      <c r="AJ17" s="40"/>
      <c r="AK17" s="41"/>
      <c r="AL17" s="42"/>
      <c r="AM17" s="128"/>
      <c r="AN17" s="42"/>
      <c r="AO17" s="140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14"/>
    </row>
    <row r="18" spans="1:107" s="1" customFormat="1">
      <c r="A18" s="60">
        <f t="shared" si="0"/>
        <v>11</v>
      </c>
      <c r="B18" s="15" t="s">
        <v>74</v>
      </c>
      <c r="C18" s="56">
        <v>21290061700011</v>
      </c>
      <c r="D18" s="2" t="s">
        <v>75</v>
      </c>
      <c r="E18" s="2" t="s">
        <v>76</v>
      </c>
      <c r="F18" s="90" t="s">
        <v>73</v>
      </c>
      <c r="G18" s="59" t="s">
        <v>77</v>
      </c>
      <c r="H18" s="110">
        <v>30001460865874</v>
      </c>
      <c r="I18" s="59" t="s">
        <v>35</v>
      </c>
      <c r="J18" s="109" t="s">
        <v>36</v>
      </c>
      <c r="K18" s="118"/>
      <c r="L18" s="111"/>
      <c r="M18" s="108">
        <v>27.8</v>
      </c>
      <c r="N18" s="109" t="s">
        <v>37</v>
      </c>
      <c r="O18" s="108">
        <v>18</v>
      </c>
      <c r="P18" s="59">
        <v>18</v>
      </c>
      <c r="Q18" s="59">
        <v>18</v>
      </c>
      <c r="R18" s="59">
        <v>42</v>
      </c>
      <c r="S18" s="109">
        <v>42</v>
      </c>
      <c r="T18" s="108"/>
      <c r="U18" s="59">
        <v>4492</v>
      </c>
      <c r="V18" s="59">
        <v>1286</v>
      </c>
      <c r="W18" s="59">
        <v>5412</v>
      </c>
      <c r="X18" s="109">
        <v>1819</v>
      </c>
      <c r="Y18" s="39"/>
      <c r="Z18" s="40"/>
      <c r="AA18" s="40"/>
      <c r="AB18" s="41"/>
      <c r="AC18" s="128"/>
      <c r="AD18" s="104"/>
      <c r="AE18" s="43"/>
      <c r="AF18" s="40"/>
      <c r="AG18" s="41"/>
      <c r="AH18" s="42"/>
      <c r="AI18" s="39"/>
      <c r="AJ18" s="40"/>
      <c r="AK18" s="41"/>
      <c r="AL18" s="42"/>
      <c r="AM18" s="128"/>
      <c r="AN18" s="42"/>
      <c r="AO18" s="140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</row>
    <row r="19" spans="1:107" s="1" customFormat="1" ht="13.5" thickBot="1">
      <c r="A19" s="60">
        <f t="shared" si="0"/>
        <v>12</v>
      </c>
      <c r="B19" s="12" t="s">
        <v>74</v>
      </c>
      <c r="C19" s="124">
        <v>21290061700011</v>
      </c>
      <c r="D19" s="13" t="s">
        <v>84</v>
      </c>
      <c r="E19" s="13" t="s">
        <v>82</v>
      </c>
      <c r="F19" s="98" t="s">
        <v>73</v>
      </c>
      <c r="G19" s="106" t="s">
        <v>77</v>
      </c>
      <c r="H19" s="119">
        <v>30001460565627</v>
      </c>
      <c r="I19" s="106" t="s">
        <v>35</v>
      </c>
      <c r="J19" s="115" t="s">
        <v>36</v>
      </c>
      <c r="K19" s="121"/>
      <c r="L19" s="112"/>
      <c r="M19" s="122">
        <v>31.3</v>
      </c>
      <c r="N19" s="115" t="s">
        <v>37</v>
      </c>
      <c r="O19" s="122">
        <v>24</v>
      </c>
      <c r="P19" s="106">
        <v>24</v>
      </c>
      <c r="Q19" s="106">
        <v>24</v>
      </c>
      <c r="R19" s="106">
        <v>42</v>
      </c>
      <c r="S19" s="115">
        <v>42</v>
      </c>
      <c r="T19" s="122"/>
      <c r="U19" s="106">
        <v>16027</v>
      </c>
      <c r="V19" s="106">
        <v>3810</v>
      </c>
      <c r="W19" s="106">
        <v>19957</v>
      </c>
      <c r="X19" s="115">
        <v>5772</v>
      </c>
      <c r="Y19" s="45"/>
      <c r="Z19" s="46"/>
      <c r="AA19" s="46"/>
      <c r="AB19" s="47"/>
      <c r="AC19" s="129"/>
      <c r="AD19" s="45"/>
      <c r="AE19" s="46"/>
      <c r="AF19" s="46"/>
      <c r="AG19" s="47"/>
      <c r="AH19" s="48"/>
      <c r="AI19" s="45"/>
      <c r="AJ19" s="46"/>
      <c r="AK19" s="47"/>
      <c r="AL19" s="48"/>
      <c r="AM19" s="129"/>
      <c r="AN19" s="48"/>
      <c r="AO19" s="14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</row>
    <row r="20" spans="1:107" s="7" customFormat="1" ht="13.5" thickBot="1">
      <c r="A20" s="60"/>
      <c r="C20" s="57"/>
      <c r="H20" s="11"/>
      <c r="U20" s="149">
        <f>SUM(U8:U19)</f>
        <v>283103</v>
      </c>
      <c r="V20" s="149">
        <f t="shared" ref="V20:X20" si="1">SUM(V8:V19)</f>
        <v>65782</v>
      </c>
      <c r="W20" s="149">
        <f t="shared" si="1"/>
        <v>234473</v>
      </c>
      <c r="X20" s="149">
        <f t="shared" si="1"/>
        <v>57874</v>
      </c>
      <c r="Y20" s="148">
        <f>SUM(Y8:Y19)</f>
        <v>0</v>
      </c>
      <c r="Z20" s="144">
        <f t="shared" ref="Z20:AO20" si="2">SUM(Z8:Z19)</f>
        <v>0</v>
      </c>
      <c r="AA20" s="144">
        <f t="shared" si="2"/>
        <v>0</v>
      </c>
      <c r="AB20" s="144">
        <f t="shared" si="2"/>
        <v>0</v>
      </c>
      <c r="AC20" s="144">
        <f t="shared" si="2"/>
        <v>0</v>
      </c>
      <c r="AD20" s="143"/>
      <c r="AE20" s="143"/>
      <c r="AF20" s="143"/>
      <c r="AG20" s="143"/>
      <c r="AH20" s="144">
        <f t="shared" si="2"/>
        <v>0</v>
      </c>
      <c r="AI20" s="144">
        <f t="shared" si="2"/>
        <v>0</v>
      </c>
      <c r="AJ20" s="144">
        <f t="shared" si="2"/>
        <v>0</v>
      </c>
      <c r="AK20" s="144">
        <f t="shared" si="2"/>
        <v>0</v>
      </c>
      <c r="AL20" s="144">
        <f t="shared" si="2"/>
        <v>0</v>
      </c>
      <c r="AM20" s="144">
        <f t="shared" si="2"/>
        <v>0</v>
      </c>
      <c r="AN20" s="144">
        <f t="shared" si="2"/>
        <v>0</v>
      </c>
      <c r="AO20" s="144">
        <f t="shared" si="2"/>
        <v>0</v>
      </c>
    </row>
    <row r="21" spans="1:107" s="7" customFormat="1">
      <c r="A21" s="60"/>
      <c r="C21" s="57"/>
      <c r="H21" s="11"/>
    </row>
    <row r="22" spans="1:107" s="7" customFormat="1">
      <c r="A22" s="60"/>
      <c r="C22" s="57"/>
      <c r="H22" s="11"/>
    </row>
    <row r="23" spans="1:107" s="7" customFormat="1" ht="13.5" thickBot="1">
      <c r="A23" s="60"/>
      <c r="C23" s="57"/>
      <c r="H23" s="11"/>
    </row>
    <row r="24" spans="1:107" s="7" customFormat="1" ht="13.5" thickBot="1">
      <c r="A24" s="60"/>
      <c r="C24" s="57"/>
      <c r="H24" s="11"/>
      <c r="U24" s="69" t="s">
        <v>40</v>
      </c>
      <c r="V24" s="70"/>
      <c r="W24" s="28">
        <f>SUM(U20:X20)</f>
        <v>641232</v>
      </c>
    </row>
    <row r="25" spans="1:107" s="1" customFormat="1" ht="13.5" thickBot="1">
      <c r="A25" s="26"/>
      <c r="C25" s="55"/>
      <c r="H25" s="5"/>
      <c r="U25" s="69" t="s">
        <v>43</v>
      </c>
      <c r="V25" s="70"/>
      <c r="W25" s="28">
        <v>12</v>
      </c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</row>
    <row r="26" spans="1:107" s="1" customFormat="1">
      <c r="A26" s="26"/>
      <c r="C26" s="55"/>
      <c r="H26" s="5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7" s="1" customFormat="1">
      <c r="A27" s="26"/>
      <c r="C27" s="55"/>
      <c r="H27" s="5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</row>
    <row r="28" spans="1:107" s="1" customFormat="1">
      <c r="A28" s="26"/>
      <c r="C28" s="55"/>
      <c r="H28" s="5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</row>
    <row r="29" spans="1:107" s="1" customFormat="1">
      <c r="A29" s="26"/>
      <c r="C29" s="55"/>
      <c r="H29" s="5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</row>
    <row r="30" spans="1:107" s="7" customFormat="1">
      <c r="A30" s="60"/>
      <c r="C30" s="57"/>
      <c r="H30" s="11"/>
    </row>
    <row r="31" spans="1:107" s="7" customFormat="1">
      <c r="A31" s="60"/>
      <c r="C31" s="57"/>
      <c r="H31" s="11"/>
    </row>
    <row r="32" spans="1:107" s="7" customFormat="1">
      <c r="A32" s="60"/>
      <c r="C32" s="57"/>
      <c r="H32" s="11"/>
    </row>
    <row r="33" spans="1:8" s="7" customFormat="1">
      <c r="A33" s="60"/>
      <c r="C33" s="57"/>
      <c r="H33" s="11"/>
    </row>
    <row r="34" spans="1:8" s="7" customFormat="1">
      <c r="A34" s="60"/>
      <c r="C34" s="57"/>
      <c r="H34" s="11"/>
    </row>
    <row r="35" spans="1:8" s="7" customFormat="1">
      <c r="A35" s="60"/>
      <c r="C35" s="57"/>
      <c r="H35" s="11"/>
    </row>
    <row r="36" spans="1:8" s="7" customFormat="1">
      <c r="A36" s="60"/>
      <c r="C36" s="57"/>
      <c r="H36" s="11"/>
    </row>
    <row r="37" spans="1:8" s="7" customFormat="1">
      <c r="A37" s="60"/>
      <c r="C37" s="57"/>
      <c r="H37" s="11"/>
    </row>
    <row r="38" spans="1:8" s="7" customFormat="1">
      <c r="A38" s="60"/>
      <c r="C38" s="57"/>
      <c r="H38" s="11"/>
    </row>
    <row r="39" spans="1:8" s="7" customFormat="1">
      <c r="A39" s="60"/>
      <c r="C39" s="57"/>
      <c r="H39" s="11"/>
    </row>
    <row r="40" spans="1:8" s="7" customFormat="1">
      <c r="A40" s="60"/>
      <c r="C40" s="57"/>
      <c r="H40" s="11"/>
    </row>
    <row r="41" spans="1:8" s="7" customFormat="1">
      <c r="A41" s="60"/>
      <c r="C41" s="57"/>
      <c r="H41" s="11"/>
    </row>
    <row r="42" spans="1:8" s="7" customFormat="1">
      <c r="A42" s="60"/>
      <c r="C42" s="57"/>
      <c r="H42" s="11"/>
    </row>
    <row r="43" spans="1:8" s="7" customFormat="1">
      <c r="A43" s="60"/>
      <c r="C43" s="57"/>
      <c r="H43" s="11"/>
    </row>
    <row r="44" spans="1:8" s="7" customFormat="1">
      <c r="A44" s="60"/>
      <c r="C44" s="57"/>
      <c r="H44" s="11"/>
    </row>
    <row r="45" spans="1:8" s="7" customFormat="1">
      <c r="A45" s="60"/>
      <c r="C45" s="57"/>
      <c r="H45" s="11"/>
    </row>
    <row r="46" spans="1:8" s="7" customFormat="1">
      <c r="A46" s="60"/>
      <c r="C46" s="57"/>
      <c r="H46" s="11"/>
    </row>
    <row r="47" spans="1:8" s="7" customFormat="1">
      <c r="A47" s="60"/>
      <c r="C47" s="57"/>
      <c r="H47" s="11"/>
    </row>
    <row r="48" spans="1:8" s="7" customFormat="1">
      <c r="A48" s="60"/>
      <c r="C48" s="57"/>
      <c r="H48" s="11"/>
    </row>
    <row r="49" spans="1:8" s="7" customFormat="1">
      <c r="A49" s="60"/>
      <c r="C49" s="57"/>
      <c r="H49" s="11"/>
    </row>
    <row r="50" spans="1:8" s="7" customFormat="1">
      <c r="A50" s="60"/>
      <c r="C50" s="57"/>
      <c r="H50" s="11"/>
    </row>
    <row r="51" spans="1:8" s="7" customFormat="1">
      <c r="A51" s="60"/>
      <c r="C51" s="57"/>
      <c r="H51" s="11"/>
    </row>
    <row r="52" spans="1:8" s="7" customFormat="1">
      <c r="A52" s="60"/>
      <c r="C52" s="57"/>
      <c r="H52" s="11"/>
    </row>
    <row r="53" spans="1:8" s="7" customFormat="1">
      <c r="A53" s="60"/>
      <c r="C53" s="57"/>
      <c r="H53" s="11"/>
    </row>
    <row r="54" spans="1:8" s="7" customFormat="1">
      <c r="A54" s="60"/>
      <c r="C54" s="57"/>
      <c r="H54" s="11"/>
    </row>
    <row r="55" spans="1:8" s="7" customFormat="1">
      <c r="A55" s="60"/>
      <c r="C55" s="57"/>
      <c r="H55" s="11"/>
    </row>
    <row r="56" spans="1:8" s="7" customFormat="1">
      <c r="A56" s="60"/>
      <c r="C56" s="57"/>
      <c r="H56" s="11"/>
    </row>
    <row r="57" spans="1:8" s="7" customFormat="1">
      <c r="A57" s="60"/>
      <c r="C57" s="57"/>
      <c r="H57" s="11"/>
    </row>
    <row r="58" spans="1:8" s="7" customFormat="1">
      <c r="A58" s="60"/>
      <c r="C58" s="57"/>
      <c r="H58" s="11"/>
    </row>
    <row r="59" spans="1:8" s="7" customFormat="1">
      <c r="A59" s="60"/>
      <c r="C59" s="57"/>
      <c r="H59" s="11"/>
    </row>
    <row r="60" spans="1:8" s="7" customFormat="1">
      <c r="A60" s="60"/>
      <c r="C60" s="57"/>
      <c r="H60" s="11"/>
    </row>
    <row r="61" spans="1:8" s="7" customFormat="1">
      <c r="A61" s="60"/>
      <c r="C61" s="57"/>
      <c r="H61" s="11"/>
    </row>
    <row r="62" spans="1:8" s="7" customFormat="1">
      <c r="A62" s="60"/>
      <c r="C62" s="57"/>
      <c r="H62" s="11"/>
    </row>
    <row r="63" spans="1:8" s="7" customFormat="1">
      <c r="A63" s="60"/>
      <c r="C63" s="57"/>
      <c r="H63" s="11"/>
    </row>
    <row r="64" spans="1:8" s="7" customFormat="1">
      <c r="A64" s="60"/>
      <c r="C64" s="57"/>
      <c r="H64" s="11"/>
    </row>
    <row r="65" spans="1:8" s="7" customFormat="1">
      <c r="A65" s="60"/>
      <c r="C65" s="57"/>
      <c r="H65" s="11"/>
    </row>
    <row r="66" spans="1:8" s="7" customFormat="1">
      <c r="A66" s="60"/>
      <c r="C66" s="57"/>
      <c r="H66" s="11"/>
    </row>
    <row r="67" spans="1:8" s="7" customFormat="1">
      <c r="A67" s="60"/>
      <c r="C67" s="57"/>
      <c r="H67" s="11"/>
    </row>
    <row r="68" spans="1:8" s="7" customFormat="1">
      <c r="A68" s="60"/>
      <c r="C68" s="57"/>
      <c r="H68" s="11"/>
    </row>
    <row r="69" spans="1:8" s="7" customFormat="1">
      <c r="A69" s="60"/>
      <c r="C69" s="57"/>
      <c r="H69" s="11"/>
    </row>
    <row r="70" spans="1:8" s="7" customFormat="1">
      <c r="A70" s="60"/>
      <c r="C70" s="57"/>
      <c r="H70" s="11"/>
    </row>
    <row r="71" spans="1:8" s="7" customFormat="1">
      <c r="A71" s="60"/>
      <c r="C71" s="57"/>
      <c r="H71" s="11"/>
    </row>
    <row r="72" spans="1:8" s="7" customFormat="1">
      <c r="A72" s="60"/>
      <c r="C72" s="57"/>
      <c r="H72" s="11"/>
    </row>
    <row r="73" spans="1:8" s="7" customFormat="1">
      <c r="A73" s="60"/>
      <c r="C73" s="57"/>
      <c r="H73" s="11"/>
    </row>
    <row r="74" spans="1:8" s="7" customFormat="1">
      <c r="A74" s="60"/>
      <c r="C74" s="57"/>
      <c r="H74" s="11"/>
    </row>
    <row r="75" spans="1:8" s="7" customFormat="1">
      <c r="A75" s="60"/>
      <c r="C75" s="57"/>
      <c r="H75" s="11"/>
    </row>
    <row r="76" spans="1:8" s="7" customFormat="1">
      <c r="A76" s="60"/>
      <c r="C76" s="57"/>
      <c r="H76" s="11"/>
    </row>
    <row r="77" spans="1:8" s="7" customFormat="1">
      <c r="A77" s="60"/>
      <c r="C77" s="57"/>
      <c r="H77" s="11"/>
    </row>
    <row r="78" spans="1:8" s="7" customFormat="1">
      <c r="A78" s="60"/>
      <c r="C78" s="57"/>
      <c r="H78" s="11"/>
    </row>
    <row r="79" spans="1:8" s="7" customFormat="1">
      <c r="A79" s="60"/>
      <c r="C79" s="57"/>
      <c r="H79" s="11"/>
    </row>
    <row r="80" spans="1:8" s="7" customFormat="1">
      <c r="A80" s="60"/>
      <c r="C80" s="57"/>
      <c r="H80" s="11"/>
    </row>
    <row r="81" spans="1:8" s="7" customFormat="1">
      <c r="A81" s="60"/>
      <c r="C81" s="57"/>
      <c r="H81" s="11"/>
    </row>
    <row r="82" spans="1:8" s="7" customFormat="1">
      <c r="A82" s="60"/>
      <c r="C82" s="57"/>
      <c r="H82" s="11"/>
    </row>
    <row r="83" spans="1:8" s="7" customFormat="1">
      <c r="A83" s="60"/>
      <c r="C83" s="57"/>
      <c r="H83" s="11"/>
    </row>
    <row r="84" spans="1:8" s="7" customFormat="1">
      <c r="A84" s="60"/>
      <c r="C84" s="57"/>
      <c r="H84" s="11"/>
    </row>
    <row r="85" spans="1:8" s="7" customFormat="1">
      <c r="A85" s="60"/>
      <c r="C85" s="57"/>
      <c r="H85" s="11"/>
    </row>
    <row r="86" spans="1:8" s="7" customFormat="1">
      <c r="A86" s="60"/>
      <c r="C86" s="57"/>
      <c r="H86" s="11"/>
    </row>
    <row r="87" spans="1:8" s="7" customFormat="1">
      <c r="A87" s="60"/>
      <c r="C87" s="57"/>
      <c r="H87" s="11"/>
    </row>
    <row r="88" spans="1:8" s="7" customFormat="1">
      <c r="A88" s="60"/>
      <c r="C88" s="57"/>
      <c r="H88" s="11"/>
    </row>
    <row r="89" spans="1:8" s="7" customFormat="1">
      <c r="A89" s="60"/>
      <c r="C89" s="57"/>
      <c r="H89" s="11"/>
    </row>
    <row r="90" spans="1:8" s="7" customFormat="1">
      <c r="A90" s="60"/>
      <c r="C90" s="57"/>
      <c r="H90" s="11"/>
    </row>
    <row r="91" spans="1:8" s="7" customFormat="1">
      <c r="A91" s="60"/>
      <c r="C91" s="57"/>
      <c r="H91" s="11"/>
    </row>
    <row r="92" spans="1:8" s="7" customFormat="1">
      <c r="A92" s="60"/>
      <c r="C92" s="57"/>
      <c r="H92" s="11"/>
    </row>
    <row r="93" spans="1:8" s="7" customFormat="1">
      <c r="A93" s="60"/>
      <c r="C93" s="57"/>
      <c r="H93" s="11"/>
    </row>
    <row r="94" spans="1:8" s="7" customFormat="1">
      <c r="A94" s="60"/>
      <c r="C94" s="57"/>
      <c r="H94" s="11"/>
    </row>
    <row r="95" spans="1:8" s="7" customFormat="1">
      <c r="A95" s="60"/>
      <c r="C95" s="57"/>
      <c r="H95" s="11"/>
    </row>
    <row r="96" spans="1:8" s="7" customFormat="1">
      <c r="A96" s="60"/>
      <c r="C96" s="57"/>
      <c r="H96" s="11"/>
    </row>
    <row r="97" spans="1:8" s="7" customFormat="1">
      <c r="A97" s="60"/>
      <c r="C97" s="57"/>
      <c r="H97" s="11"/>
    </row>
    <row r="98" spans="1:8" s="7" customFormat="1">
      <c r="A98" s="60"/>
      <c r="C98" s="57"/>
      <c r="H98" s="11"/>
    </row>
    <row r="99" spans="1:8" s="7" customFormat="1">
      <c r="A99" s="60"/>
      <c r="C99" s="57"/>
      <c r="H99" s="11"/>
    </row>
    <row r="100" spans="1:8" s="7" customFormat="1">
      <c r="A100" s="60"/>
      <c r="C100" s="57"/>
      <c r="H100" s="11"/>
    </row>
    <row r="101" spans="1:8" s="7" customFormat="1">
      <c r="A101" s="60"/>
      <c r="C101" s="57"/>
      <c r="H101" s="11"/>
    </row>
    <row r="102" spans="1:8" s="7" customFormat="1">
      <c r="A102" s="60"/>
      <c r="C102" s="57"/>
      <c r="H102" s="11"/>
    </row>
    <row r="103" spans="1:8" s="7" customFormat="1">
      <c r="A103" s="60"/>
      <c r="C103" s="57"/>
      <c r="H103" s="11"/>
    </row>
    <row r="104" spans="1:8" s="7" customFormat="1">
      <c r="A104" s="60"/>
      <c r="C104" s="57"/>
      <c r="H104" s="11"/>
    </row>
    <row r="105" spans="1:8" s="7" customFormat="1">
      <c r="A105" s="60"/>
      <c r="C105" s="57"/>
      <c r="H105" s="11"/>
    </row>
    <row r="106" spans="1:8" s="7" customFormat="1">
      <c r="A106" s="60"/>
      <c r="C106" s="57"/>
      <c r="H106" s="11"/>
    </row>
    <row r="107" spans="1:8" s="7" customFormat="1">
      <c r="A107" s="60"/>
      <c r="C107" s="57"/>
      <c r="H107" s="11"/>
    </row>
    <row r="108" spans="1:8" s="7" customFormat="1">
      <c r="A108" s="60"/>
      <c r="C108" s="57"/>
      <c r="H108" s="11"/>
    </row>
    <row r="109" spans="1:8" s="7" customFormat="1">
      <c r="A109" s="60"/>
      <c r="C109" s="57"/>
      <c r="H109" s="11"/>
    </row>
    <row r="110" spans="1:8" s="7" customFormat="1">
      <c r="A110" s="60"/>
      <c r="C110" s="57"/>
      <c r="H110" s="11"/>
    </row>
    <row r="111" spans="1:8" s="7" customFormat="1">
      <c r="A111" s="60"/>
      <c r="C111" s="57"/>
      <c r="H111" s="11"/>
    </row>
    <row r="112" spans="1:8" s="7" customFormat="1">
      <c r="A112" s="60"/>
      <c r="C112" s="57"/>
      <c r="H112" s="11"/>
    </row>
    <row r="113" spans="1:8" s="7" customFormat="1">
      <c r="A113" s="60"/>
      <c r="C113" s="57"/>
      <c r="H113" s="11"/>
    </row>
    <row r="114" spans="1:8" s="7" customFormat="1">
      <c r="A114" s="60"/>
      <c r="C114" s="57"/>
      <c r="H114" s="11"/>
    </row>
    <row r="115" spans="1:8" s="7" customFormat="1">
      <c r="A115" s="60"/>
      <c r="C115" s="57"/>
      <c r="H115" s="11"/>
    </row>
    <row r="116" spans="1:8" s="7" customFormat="1">
      <c r="A116" s="60"/>
      <c r="C116" s="57"/>
      <c r="H116" s="11"/>
    </row>
    <row r="117" spans="1:8" s="7" customFormat="1">
      <c r="A117" s="60"/>
      <c r="C117" s="57"/>
      <c r="H117" s="11"/>
    </row>
    <row r="118" spans="1:8" s="7" customFormat="1">
      <c r="A118" s="60"/>
      <c r="C118" s="57"/>
      <c r="H118" s="11"/>
    </row>
    <row r="119" spans="1:8" s="7" customFormat="1">
      <c r="A119" s="60"/>
      <c r="C119" s="57"/>
      <c r="H119" s="11"/>
    </row>
    <row r="120" spans="1:8" s="7" customFormat="1">
      <c r="A120" s="60"/>
      <c r="C120" s="57"/>
      <c r="H120" s="11"/>
    </row>
    <row r="121" spans="1:8" s="7" customFormat="1">
      <c r="A121" s="60"/>
      <c r="C121" s="57"/>
      <c r="H121" s="11"/>
    </row>
    <row r="122" spans="1:8" s="7" customFormat="1">
      <c r="A122" s="60"/>
      <c r="C122" s="57"/>
      <c r="H122" s="11"/>
    </row>
    <row r="123" spans="1:8" s="7" customFormat="1">
      <c r="A123" s="60"/>
      <c r="C123" s="57"/>
      <c r="H123" s="11"/>
    </row>
    <row r="124" spans="1:8" s="7" customFormat="1">
      <c r="A124" s="60"/>
      <c r="C124" s="57"/>
      <c r="H124" s="11"/>
    </row>
    <row r="125" spans="1:8" s="7" customFormat="1">
      <c r="A125" s="60"/>
      <c r="C125" s="57"/>
      <c r="H125" s="11"/>
    </row>
    <row r="126" spans="1:8" s="7" customFormat="1">
      <c r="A126" s="60"/>
      <c r="C126" s="57"/>
      <c r="H126" s="11"/>
    </row>
    <row r="127" spans="1:8" s="7" customFormat="1">
      <c r="A127" s="60"/>
      <c r="C127" s="57"/>
      <c r="H127" s="11"/>
    </row>
    <row r="128" spans="1:8" s="7" customFormat="1">
      <c r="A128" s="60"/>
      <c r="C128" s="57"/>
      <c r="H128" s="11"/>
    </row>
    <row r="129" spans="1:8" s="7" customFormat="1">
      <c r="A129" s="60"/>
      <c r="C129" s="57"/>
      <c r="H129" s="11"/>
    </row>
    <row r="130" spans="1:8" s="7" customFormat="1">
      <c r="A130" s="60"/>
      <c r="C130" s="57"/>
      <c r="H130" s="11"/>
    </row>
    <row r="131" spans="1:8" s="7" customFormat="1">
      <c r="A131" s="60"/>
      <c r="C131" s="57"/>
      <c r="H131" s="11"/>
    </row>
    <row r="132" spans="1:8" s="7" customFormat="1">
      <c r="A132" s="60"/>
      <c r="C132" s="57"/>
      <c r="H132" s="11"/>
    </row>
    <row r="133" spans="1:8" s="7" customFormat="1">
      <c r="A133" s="60"/>
      <c r="C133" s="57"/>
      <c r="H133" s="11"/>
    </row>
    <row r="134" spans="1:8" s="7" customFormat="1">
      <c r="A134" s="60"/>
      <c r="C134" s="57"/>
      <c r="H134" s="11"/>
    </row>
    <row r="135" spans="1:8" s="7" customFormat="1">
      <c r="A135" s="60"/>
      <c r="C135" s="57"/>
      <c r="H135" s="11"/>
    </row>
    <row r="136" spans="1:8" s="7" customFormat="1">
      <c r="A136" s="60"/>
      <c r="C136" s="57"/>
      <c r="H136" s="11"/>
    </row>
    <row r="137" spans="1:8" s="7" customFormat="1">
      <c r="A137" s="60"/>
      <c r="C137" s="57"/>
      <c r="H137" s="11"/>
    </row>
    <row r="138" spans="1:8" s="7" customFormat="1">
      <c r="A138" s="60"/>
      <c r="C138" s="57"/>
      <c r="H138" s="11"/>
    </row>
    <row r="139" spans="1:8" s="7" customFormat="1">
      <c r="A139" s="60"/>
      <c r="C139" s="57"/>
      <c r="H139" s="11"/>
    </row>
    <row r="140" spans="1:8" s="7" customFormat="1">
      <c r="A140" s="60"/>
      <c r="C140" s="57"/>
      <c r="H140" s="11"/>
    </row>
    <row r="141" spans="1:8" s="7" customFormat="1">
      <c r="A141" s="60"/>
      <c r="C141" s="57"/>
      <c r="H141" s="11"/>
    </row>
    <row r="142" spans="1:8" s="7" customFormat="1">
      <c r="A142" s="60"/>
      <c r="C142" s="57"/>
      <c r="H142" s="11"/>
    </row>
    <row r="143" spans="1:8" s="7" customFormat="1">
      <c r="A143" s="60"/>
      <c r="C143" s="57"/>
      <c r="H143" s="11"/>
    </row>
    <row r="144" spans="1:8" s="7" customFormat="1">
      <c r="A144" s="60"/>
      <c r="C144" s="57"/>
      <c r="H144" s="11"/>
    </row>
    <row r="145" spans="1:8" s="7" customFormat="1">
      <c r="A145" s="60"/>
      <c r="C145" s="57"/>
      <c r="H145" s="11"/>
    </row>
    <row r="146" spans="1:8" s="7" customFormat="1">
      <c r="A146" s="60"/>
      <c r="C146" s="57"/>
      <c r="H146" s="11"/>
    </row>
    <row r="147" spans="1:8" s="7" customFormat="1">
      <c r="A147" s="60"/>
      <c r="C147" s="57"/>
      <c r="H147" s="11"/>
    </row>
    <row r="148" spans="1:8" s="7" customFormat="1">
      <c r="A148" s="60"/>
      <c r="C148" s="57"/>
      <c r="H148" s="11"/>
    </row>
    <row r="149" spans="1:8" s="7" customFormat="1">
      <c r="A149" s="60"/>
      <c r="C149" s="57"/>
      <c r="H149" s="11"/>
    </row>
    <row r="150" spans="1:8" s="7" customFormat="1">
      <c r="A150" s="60"/>
      <c r="C150" s="57"/>
      <c r="H150" s="11"/>
    </row>
    <row r="151" spans="1:8" s="7" customFormat="1">
      <c r="A151" s="60"/>
      <c r="C151" s="57"/>
      <c r="H151" s="11"/>
    </row>
    <row r="152" spans="1:8" s="7" customFormat="1">
      <c r="A152" s="60"/>
      <c r="C152" s="57"/>
      <c r="H152" s="11"/>
    </row>
    <row r="153" spans="1:8" s="7" customFormat="1">
      <c r="A153" s="60"/>
      <c r="C153" s="57"/>
      <c r="H153" s="11"/>
    </row>
    <row r="154" spans="1:8" s="7" customFormat="1">
      <c r="A154" s="60"/>
      <c r="C154" s="57"/>
      <c r="H154" s="11"/>
    </row>
    <row r="155" spans="1:8" s="7" customFormat="1">
      <c r="A155" s="60"/>
      <c r="C155" s="57"/>
      <c r="H155" s="11"/>
    </row>
    <row r="156" spans="1:8" s="7" customFormat="1">
      <c r="A156" s="60"/>
      <c r="C156" s="57"/>
      <c r="H156" s="11"/>
    </row>
    <row r="157" spans="1:8" s="7" customFormat="1">
      <c r="A157" s="60"/>
      <c r="C157" s="57"/>
      <c r="H157" s="11"/>
    </row>
    <row r="158" spans="1:8" s="7" customFormat="1">
      <c r="A158" s="60"/>
      <c r="C158" s="57"/>
      <c r="H158" s="11"/>
    </row>
    <row r="159" spans="1:8" s="7" customFormat="1">
      <c r="A159" s="60"/>
      <c r="C159" s="57"/>
      <c r="H159" s="11"/>
    </row>
    <row r="160" spans="1:8" s="7" customFormat="1">
      <c r="A160" s="60"/>
      <c r="C160" s="57"/>
      <c r="H160" s="11"/>
    </row>
    <row r="161" spans="1:8" s="7" customFormat="1">
      <c r="A161" s="60"/>
      <c r="C161" s="57"/>
      <c r="H161" s="11"/>
    </row>
    <row r="162" spans="1:8" s="7" customFormat="1">
      <c r="A162" s="60"/>
      <c r="C162" s="57"/>
      <c r="H162" s="11"/>
    </row>
    <row r="163" spans="1:8" s="7" customFormat="1">
      <c r="A163" s="60"/>
      <c r="C163" s="57"/>
      <c r="H163" s="11"/>
    </row>
    <row r="164" spans="1:8" s="7" customFormat="1">
      <c r="A164" s="60"/>
      <c r="C164" s="57"/>
      <c r="H164" s="11"/>
    </row>
    <row r="165" spans="1:8" s="7" customFormat="1">
      <c r="A165" s="60"/>
      <c r="C165" s="57"/>
      <c r="H165" s="11"/>
    </row>
    <row r="166" spans="1:8" s="7" customFormat="1">
      <c r="A166" s="60"/>
      <c r="C166" s="57"/>
      <c r="H166" s="11"/>
    </row>
    <row r="167" spans="1:8" s="7" customFormat="1">
      <c r="A167" s="60"/>
      <c r="C167" s="57"/>
      <c r="H167" s="11"/>
    </row>
    <row r="168" spans="1:8" s="7" customFormat="1">
      <c r="A168" s="60"/>
      <c r="C168" s="57"/>
      <c r="H168" s="11"/>
    </row>
    <row r="169" spans="1:8" s="7" customFormat="1">
      <c r="A169" s="60"/>
      <c r="C169" s="57"/>
      <c r="H169" s="11"/>
    </row>
    <row r="170" spans="1:8" s="7" customFormat="1">
      <c r="A170" s="60"/>
      <c r="C170" s="57"/>
      <c r="H170" s="11"/>
    </row>
    <row r="171" spans="1:8" s="7" customFormat="1">
      <c r="A171" s="60"/>
      <c r="C171" s="57"/>
      <c r="H171" s="11"/>
    </row>
    <row r="172" spans="1:8" s="7" customFormat="1">
      <c r="A172" s="60"/>
      <c r="C172" s="57"/>
      <c r="H172" s="11"/>
    </row>
    <row r="173" spans="1:8" s="7" customFormat="1">
      <c r="A173" s="60"/>
      <c r="C173" s="57"/>
      <c r="H173" s="11"/>
    </row>
    <row r="174" spans="1:8" s="7" customFormat="1">
      <c r="A174" s="60"/>
      <c r="C174" s="57"/>
      <c r="H174" s="11"/>
    </row>
    <row r="175" spans="1:8" s="7" customFormat="1">
      <c r="A175" s="60"/>
      <c r="C175" s="57"/>
      <c r="H175" s="11"/>
    </row>
    <row r="176" spans="1:8" s="7" customFormat="1">
      <c r="A176" s="60"/>
      <c r="C176" s="57"/>
      <c r="H176" s="11"/>
    </row>
    <row r="177" spans="1:8" s="7" customFormat="1">
      <c r="A177" s="60"/>
      <c r="C177" s="57"/>
      <c r="H177" s="11"/>
    </row>
    <row r="178" spans="1:8" s="7" customFormat="1">
      <c r="A178" s="60"/>
      <c r="C178" s="57"/>
      <c r="H178" s="11"/>
    </row>
    <row r="179" spans="1:8" s="7" customFormat="1">
      <c r="A179" s="60"/>
      <c r="C179" s="57"/>
      <c r="H179" s="11"/>
    </row>
    <row r="180" spans="1:8" s="7" customFormat="1">
      <c r="A180" s="60"/>
      <c r="C180" s="57"/>
      <c r="H180" s="11"/>
    </row>
    <row r="181" spans="1:8" s="7" customFormat="1">
      <c r="A181" s="60"/>
      <c r="C181" s="57"/>
      <c r="H181" s="11"/>
    </row>
    <row r="182" spans="1:8" s="7" customFormat="1">
      <c r="A182" s="60"/>
      <c r="C182" s="57"/>
      <c r="H182" s="11"/>
    </row>
    <row r="183" spans="1:8" s="7" customFormat="1">
      <c r="A183" s="60"/>
      <c r="C183" s="57"/>
      <c r="H183" s="11"/>
    </row>
    <row r="184" spans="1:8" s="7" customFormat="1">
      <c r="A184" s="60"/>
      <c r="C184" s="57"/>
      <c r="H184" s="11"/>
    </row>
    <row r="185" spans="1:8" s="7" customFormat="1">
      <c r="A185" s="60"/>
      <c r="C185" s="57"/>
      <c r="H185" s="11"/>
    </row>
    <row r="186" spans="1:8" s="7" customFormat="1">
      <c r="A186" s="60"/>
      <c r="C186" s="57"/>
      <c r="H186" s="11"/>
    </row>
    <row r="187" spans="1:8" s="7" customFormat="1">
      <c r="A187" s="60"/>
      <c r="C187" s="57"/>
      <c r="H187" s="11"/>
    </row>
    <row r="188" spans="1:8" s="7" customFormat="1">
      <c r="A188" s="60"/>
      <c r="C188" s="57"/>
      <c r="H188" s="11"/>
    </row>
    <row r="189" spans="1:8" s="7" customFormat="1">
      <c r="A189" s="60"/>
      <c r="C189" s="57"/>
      <c r="H189" s="11"/>
    </row>
    <row r="190" spans="1:8" s="7" customFormat="1">
      <c r="A190" s="60"/>
      <c r="C190" s="57"/>
      <c r="H190" s="11"/>
    </row>
    <row r="191" spans="1:8" s="7" customFormat="1">
      <c r="A191" s="60"/>
      <c r="C191" s="57"/>
      <c r="H191" s="11"/>
    </row>
    <row r="192" spans="1:8" s="7" customFormat="1">
      <c r="A192" s="60"/>
      <c r="C192" s="57"/>
      <c r="H192" s="11"/>
    </row>
    <row r="193" spans="1:8" s="7" customFormat="1">
      <c r="A193" s="60"/>
      <c r="C193" s="57"/>
      <c r="H193" s="11"/>
    </row>
    <row r="194" spans="1:8" s="7" customFormat="1">
      <c r="A194" s="60"/>
      <c r="C194" s="57"/>
      <c r="H194" s="11"/>
    </row>
    <row r="195" spans="1:8" s="7" customFormat="1">
      <c r="A195" s="60"/>
      <c r="C195" s="57"/>
      <c r="H195" s="11"/>
    </row>
    <row r="196" spans="1:8" s="7" customFormat="1">
      <c r="A196" s="60"/>
      <c r="C196" s="57"/>
      <c r="H196" s="11"/>
    </row>
    <row r="197" spans="1:8" s="7" customFormat="1">
      <c r="A197" s="60"/>
      <c r="C197" s="57"/>
      <c r="H197" s="11"/>
    </row>
    <row r="198" spans="1:8" s="7" customFormat="1">
      <c r="A198" s="60"/>
      <c r="C198" s="57"/>
      <c r="H198" s="11"/>
    </row>
    <row r="199" spans="1:8" s="7" customFormat="1">
      <c r="A199" s="60"/>
      <c r="C199" s="57"/>
      <c r="H199" s="11"/>
    </row>
    <row r="200" spans="1:8" s="7" customFormat="1">
      <c r="A200" s="60"/>
      <c r="C200" s="57"/>
      <c r="H200" s="11"/>
    </row>
    <row r="201" spans="1:8" s="7" customFormat="1">
      <c r="A201" s="60"/>
      <c r="C201" s="57"/>
      <c r="H201" s="11"/>
    </row>
    <row r="202" spans="1:8" s="7" customFormat="1">
      <c r="A202" s="60"/>
      <c r="C202" s="57"/>
      <c r="H202" s="11"/>
    </row>
    <row r="203" spans="1:8" s="7" customFormat="1">
      <c r="A203" s="60"/>
      <c r="C203" s="57"/>
      <c r="H203" s="11"/>
    </row>
    <row r="204" spans="1:8" s="7" customFormat="1">
      <c r="A204" s="60"/>
      <c r="C204" s="57"/>
      <c r="H204" s="11"/>
    </row>
    <row r="205" spans="1:8" s="7" customFormat="1">
      <c r="A205" s="60"/>
      <c r="C205" s="57"/>
      <c r="H205" s="11"/>
    </row>
    <row r="206" spans="1:8" s="7" customFormat="1">
      <c r="A206" s="60"/>
      <c r="C206" s="57"/>
      <c r="H206" s="11"/>
    </row>
    <row r="207" spans="1:8" s="7" customFormat="1">
      <c r="A207" s="60"/>
      <c r="C207" s="57"/>
      <c r="H207" s="11"/>
    </row>
    <row r="208" spans="1:8" s="7" customFormat="1">
      <c r="A208" s="60"/>
      <c r="C208" s="57"/>
      <c r="H208" s="11"/>
    </row>
    <row r="209" spans="1:8" s="7" customFormat="1">
      <c r="A209" s="60"/>
      <c r="C209" s="57"/>
      <c r="H209" s="11"/>
    </row>
    <row r="210" spans="1:8" s="7" customFormat="1">
      <c r="A210" s="60"/>
      <c r="C210" s="57"/>
      <c r="H210" s="11"/>
    </row>
    <row r="211" spans="1:8" s="7" customFormat="1">
      <c r="A211" s="60"/>
      <c r="C211" s="57"/>
      <c r="H211" s="11"/>
    </row>
    <row r="212" spans="1:8" s="7" customFormat="1">
      <c r="A212" s="60"/>
      <c r="C212" s="57"/>
      <c r="H212" s="11"/>
    </row>
    <row r="213" spans="1:8" s="7" customFormat="1">
      <c r="A213" s="60"/>
      <c r="C213" s="57"/>
      <c r="H213" s="11"/>
    </row>
    <row r="214" spans="1:8" s="7" customFormat="1">
      <c r="A214" s="60"/>
      <c r="C214" s="57"/>
      <c r="H214" s="11"/>
    </row>
    <row r="215" spans="1:8" s="7" customFormat="1">
      <c r="A215" s="60"/>
      <c r="C215" s="57"/>
      <c r="H215" s="11"/>
    </row>
    <row r="216" spans="1:8" s="7" customFormat="1">
      <c r="A216" s="60"/>
      <c r="C216" s="57"/>
      <c r="H216" s="11"/>
    </row>
    <row r="217" spans="1:8" s="7" customFormat="1">
      <c r="A217" s="60"/>
      <c r="C217" s="57"/>
      <c r="H217" s="11"/>
    </row>
    <row r="218" spans="1:8" s="7" customFormat="1">
      <c r="A218" s="60"/>
      <c r="C218" s="57"/>
      <c r="H218" s="11"/>
    </row>
    <row r="219" spans="1:8" s="7" customFormat="1">
      <c r="A219" s="60"/>
      <c r="C219" s="57"/>
      <c r="H219" s="11"/>
    </row>
    <row r="220" spans="1:8" s="7" customFormat="1">
      <c r="A220" s="60"/>
      <c r="C220" s="57"/>
      <c r="H220" s="11"/>
    </row>
    <row r="221" spans="1:8" s="7" customFormat="1">
      <c r="A221" s="60"/>
      <c r="C221" s="57"/>
      <c r="H221" s="11"/>
    </row>
    <row r="222" spans="1:8" s="7" customFormat="1">
      <c r="A222" s="60"/>
      <c r="C222" s="57"/>
      <c r="H222" s="11"/>
    </row>
    <row r="223" spans="1:8" s="7" customFormat="1">
      <c r="A223" s="60"/>
      <c r="C223" s="57"/>
      <c r="H223" s="11"/>
    </row>
    <row r="224" spans="1:8" s="7" customFormat="1">
      <c r="A224" s="60"/>
      <c r="C224" s="57"/>
      <c r="H224" s="11"/>
    </row>
    <row r="225" spans="1:8" s="7" customFormat="1">
      <c r="A225" s="60"/>
      <c r="C225" s="57"/>
      <c r="H225" s="11"/>
    </row>
    <row r="226" spans="1:8" s="7" customFormat="1">
      <c r="A226" s="60"/>
      <c r="C226" s="57"/>
      <c r="H226" s="11"/>
    </row>
    <row r="227" spans="1:8" s="7" customFormat="1">
      <c r="A227" s="60"/>
      <c r="C227" s="57"/>
      <c r="H227" s="11"/>
    </row>
    <row r="228" spans="1:8" s="7" customFormat="1">
      <c r="A228" s="60"/>
      <c r="C228" s="57"/>
      <c r="H228" s="11"/>
    </row>
    <row r="229" spans="1:8" s="7" customFormat="1">
      <c r="A229" s="60"/>
      <c r="C229" s="57"/>
      <c r="H229" s="11"/>
    </row>
    <row r="230" spans="1:8" s="7" customFormat="1">
      <c r="A230" s="60"/>
      <c r="C230" s="57"/>
      <c r="H230" s="11"/>
    </row>
    <row r="231" spans="1:8" s="7" customFormat="1">
      <c r="A231" s="60"/>
      <c r="C231" s="57"/>
      <c r="H231" s="11"/>
    </row>
    <row r="232" spans="1:8" s="7" customFormat="1">
      <c r="A232" s="60"/>
      <c r="C232" s="57"/>
      <c r="H232" s="11"/>
    </row>
    <row r="233" spans="1:8" s="7" customFormat="1">
      <c r="A233" s="60"/>
      <c r="C233" s="57"/>
      <c r="H233" s="11"/>
    </row>
    <row r="234" spans="1:8" s="7" customFormat="1">
      <c r="A234" s="60"/>
      <c r="C234" s="57"/>
      <c r="H234" s="11"/>
    </row>
    <row r="235" spans="1:8" s="7" customFormat="1">
      <c r="A235" s="60"/>
      <c r="C235" s="57"/>
      <c r="H235" s="11"/>
    </row>
    <row r="236" spans="1:8" s="7" customFormat="1">
      <c r="A236" s="60"/>
      <c r="C236" s="57"/>
      <c r="H236" s="11"/>
    </row>
    <row r="237" spans="1:8" s="7" customFormat="1">
      <c r="A237" s="60"/>
      <c r="C237" s="57"/>
      <c r="H237" s="11"/>
    </row>
    <row r="238" spans="1:8" s="7" customFormat="1">
      <c r="A238" s="60"/>
      <c r="C238" s="57"/>
      <c r="H238" s="11"/>
    </row>
    <row r="239" spans="1:8" s="7" customFormat="1">
      <c r="A239" s="60"/>
      <c r="C239" s="57"/>
      <c r="H239" s="11"/>
    </row>
    <row r="240" spans="1:8" s="7" customFormat="1">
      <c r="A240" s="60"/>
      <c r="C240" s="57"/>
      <c r="H240" s="11"/>
    </row>
    <row r="241" spans="1:8" s="7" customFormat="1">
      <c r="A241" s="60"/>
      <c r="C241" s="57"/>
      <c r="H241" s="11"/>
    </row>
    <row r="242" spans="1:8" s="7" customFormat="1">
      <c r="A242" s="60"/>
      <c r="C242" s="57"/>
      <c r="H242" s="11"/>
    </row>
    <row r="243" spans="1:8" s="7" customFormat="1">
      <c r="A243" s="60"/>
      <c r="C243" s="57"/>
      <c r="H243" s="11"/>
    </row>
    <row r="244" spans="1:8" s="7" customFormat="1">
      <c r="A244" s="60"/>
      <c r="C244" s="57"/>
      <c r="H244" s="11"/>
    </row>
    <row r="245" spans="1:8" s="7" customFormat="1">
      <c r="A245" s="60"/>
      <c r="C245" s="57"/>
      <c r="H245" s="11"/>
    </row>
    <row r="246" spans="1:8" s="7" customFormat="1">
      <c r="A246" s="60"/>
      <c r="C246" s="57"/>
      <c r="H246" s="11"/>
    </row>
    <row r="247" spans="1:8" s="7" customFormat="1">
      <c r="A247" s="60"/>
      <c r="C247" s="57"/>
      <c r="H247" s="11"/>
    </row>
    <row r="248" spans="1:8" s="7" customFormat="1">
      <c r="A248" s="60"/>
      <c r="C248" s="57"/>
      <c r="H248" s="11"/>
    </row>
    <row r="249" spans="1:8" s="7" customFormat="1">
      <c r="A249" s="60"/>
      <c r="C249" s="57"/>
      <c r="H249" s="11"/>
    </row>
    <row r="250" spans="1:8" s="7" customFormat="1">
      <c r="A250" s="60"/>
      <c r="C250" s="57"/>
      <c r="H250" s="11"/>
    </row>
    <row r="251" spans="1:8" s="7" customFormat="1">
      <c r="A251" s="60"/>
      <c r="C251" s="57"/>
      <c r="H251" s="11"/>
    </row>
    <row r="252" spans="1:8" s="7" customFormat="1">
      <c r="A252" s="60"/>
      <c r="C252" s="57"/>
      <c r="H252" s="11"/>
    </row>
    <row r="253" spans="1:8" s="7" customFormat="1">
      <c r="A253" s="60"/>
      <c r="C253" s="57"/>
      <c r="H253" s="11"/>
    </row>
    <row r="254" spans="1:8" s="7" customFormat="1">
      <c r="A254" s="60"/>
      <c r="C254" s="57"/>
      <c r="H254" s="11"/>
    </row>
    <row r="255" spans="1:8" s="7" customFormat="1">
      <c r="A255" s="60"/>
      <c r="C255" s="57"/>
      <c r="H255" s="11"/>
    </row>
    <row r="256" spans="1:8" s="7" customFormat="1">
      <c r="A256" s="60"/>
      <c r="C256" s="57"/>
      <c r="H256" s="11"/>
    </row>
    <row r="257" spans="1:8" s="7" customFormat="1">
      <c r="A257" s="60"/>
      <c r="C257" s="57"/>
      <c r="H257" s="11"/>
    </row>
    <row r="258" spans="1:8" s="7" customFormat="1">
      <c r="A258" s="60"/>
      <c r="C258" s="57"/>
      <c r="H258" s="11"/>
    </row>
    <row r="259" spans="1:8" s="7" customFormat="1">
      <c r="A259" s="60"/>
      <c r="C259" s="57"/>
      <c r="H259" s="11"/>
    </row>
    <row r="260" spans="1:8" s="7" customFormat="1">
      <c r="A260" s="60"/>
      <c r="C260" s="57"/>
      <c r="H260" s="11"/>
    </row>
    <row r="261" spans="1:8" s="7" customFormat="1">
      <c r="A261" s="60"/>
      <c r="C261" s="57"/>
      <c r="H261" s="11"/>
    </row>
    <row r="262" spans="1:8" s="7" customFormat="1">
      <c r="A262" s="60"/>
      <c r="C262" s="57"/>
      <c r="H262" s="11"/>
    </row>
    <row r="263" spans="1:8" s="7" customFormat="1">
      <c r="A263" s="60"/>
      <c r="C263" s="57"/>
      <c r="H263" s="11"/>
    </row>
    <row r="264" spans="1:8" s="7" customFormat="1">
      <c r="A264" s="60"/>
      <c r="C264" s="57"/>
      <c r="H264" s="11"/>
    </row>
    <row r="265" spans="1:8" s="7" customFormat="1">
      <c r="A265" s="60"/>
      <c r="C265" s="57"/>
      <c r="H265" s="11"/>
    </row>
    <row r="266" spans="1:8" s="7" customFormat="1">
      <c r="A266" s="60"/>
      <c r="C266" s="57"/>
      <c r="H266" s="11"/>
    </row>
    <row r="267" spans="1:8" s="7" customFormat="1">
      <c r="A267" s="60"/>
      <c r="C267" s="57"/>
      <c r="H267" s="11"/>
    </row>
    <row r="268" spans="1:8" s="7" customFormat="1">
      <c r="A268" s="60"/>
      <c r="C268" s="57"/>
      <c r="H268" s="11"/>
    </row>
    <row r="269" spans="1:8" s="7" customFormat="1">
      <c r="A269" s="60"/>
      <c r="C269" s="57"/>
      <c r="H269" s="11"/>
    </row>
    <row r="270" spans="1:8" s="7" customFormat="1">
      <c r="A270" s="60"/>
      <c r="C270" s="57"/>
      <c r="H270" s="11"/>
    </row>
    <row r="271" spans="1:8" s="7" customFormat="1">
      <c r="A271" s="60"/>
      <c r="C271" s="57"/>
      <c r="H271" s="11"/>
    </row>
    <row r="272" spans="1:8" s="7" customFormat="1">
      <c r="A272" s="60"/>
      <c r="C272" s="57"/>
      <c r="H272" s="11"/>
    </row>
    <row r="273" spans="1:8" s="7" customFormat="1">
      <c r="A273" s="60"/>
      <c r="C273" s="57"/>
      <c r="H273" s="11"/>
    </row>
    <row r="274" spans="1:8" s="7" customFormat="1">
      <c r="A274" s="60"/>
      <c r="C274" s="57"/>
      <c r="H274" s="11"/>
    </row>
    <row r="275" spans="1:8" s="7" customFormat="1">
      <c r="A275" s="60"/>
      <c r="C275" s="57"/>
      <c r="H275" s="11"/>
    </row>
    <row r="276" spans="1:8" s="7" customFormat="1">
      <c r="A276" s="60"/>
      <c r="C276" s="57"/>
      <c r="H276" s="11"/>
    </row>
    <row r="277" spans="1:8" s="7" customFormat="1">
      <c r="A277" s="60"/>
      <c r="C277" s="57"/>
      <c r="H277" s="11"/>
    </row>
    <row r="278" spans="1:8" s="7" customFormat="1">
      <c r="A278" s="60"/>
      <c r="C278" s="57"/>
      <c r="H278" s="11"/>
    </row>
    <row r="279" spans="1:8" s="7" customFormat="1">
      <c r="A279" s="60"/>
      <c r="C279" s="57"/>
      <c r="H279" s="11"/>
    </row>
    <row r="280" spans="1:8" s="7" customFormat="1">
      <c r="A280" s="60"/>
      <c r="C280" s="57"/>
      <c r="H280" s="11"/>
    </row>
    <row r="281" spans="1:8" s="7" customFormat="1">
      <c r="A281" s="60"/>
      <c r="C281" s="57"/>
      <c r="H281" s="11"/>
    </row>
    <row r="282" spans="1:8" s="7" customFormat="1">
      <c r="A282" s="60"/>
      <c r="C282" s="57"/>
      <c r="H282" s="11"/>
    </row>
    <row r="283" spans="1:8" s="7" customFormat="1">
      <c r="A283" s="60"/>
      <c r="C283" s="57"/>
      <c r="H283" s="11"/>
    </row>
    <row r="284" spans="1:8" s="7" customFormat="1">
      <c r="A284" s="60"/>
      <c r="C284" s="57"/>
      <c r="H284" s="11"/>
    </row>
    <row r="285" spans="1:8" s="7" customFormat="1">
      <c r="A285" s="60"/>
      <c r="C285" s="57"/>
      <c r="H285" s="11"/>
    </row>
    <row r="286" spans="1:8" s="7" customFormat="1">
      <c r="A286" s="60"/>
      <c r="C286" s="57"/>
      <c r="H286" s="11"/>
    </row>
    <row r="287" spans="1:8" s="7" customFormat="1">
      <c r="A287" s="60"/>
      <c r="C287" s="57"/>
      <c r="H287" s="11"/>
    </row>
    <row r="288" spans="1:8" s="7" customFormat="1">
      <c r="A288" s="60"/>
      <c r="C288" s="57"/>
      <c r="H288" s="11"/>
    </row>
    <row r="289" spans="1:8" s="7" customFormat="1">
      <c r="A289" s="60"/>
      <c r="C289" s="57"/>
      <c r="H289" s="11"/>
    </row>
    <row r="290" spans="1:8" s="7" customFormat="1">
      <c r="A290" s="60"/>
      <c r="C290" s="57"/>
      <c r="H290" s="11"/>
    </row>
    <row r="291" spans="1:8" s="7" customFormat="1">
      <c r="A291" s="60"/>
      <c r="C291" s="57"/>
      <c r="H291" s="11"/>
    </row>
    <row r="292" spans="1:8" s="7" customFormat="1">
      <c r="A292" s="60"/>
      <c r="C292" s="57"/>
      <c r="H292" s="11"/>
    </row>
    <row r="293" spans="1:8" s="7" customFormat="1">
      <c r="A293" s="60"/>
      <c r="C293" s="57"/>
      <c r="H293" s="11"/>
    </row>
    <row r="294" spans="1:8" s="7" customFormat="1">
      <c r="A294" s="60"/>
      <c r="C294" s="57"/>
      <c r="H294" s="11"/>
    </row>
    <row r="295" spans="1:8" s="7" customFormat="1">
      <c r="A295" s="60"/>
      <c r="C295" s="57"/>
      <c r="H295" s="11"/>
    </row>
    <row r="296" spans="1:8" s="7" customFormat="1">
      <c r="A296" s="60"/>
      <c r="C296" s="57"/>
      <c r="H296" s="11"/>
    </row>
    <row r="297" spans="1:8" s="7" customFormat="1">
      <c r="A297" s="60"/>
      <c r="C297" s="57"/>
      <c r="H297" s="11"/>
    </row>
    <row r="298" spans="1:8" s="7" customFormat="1">
      <c r="A298" s="60"/>
      <c r="C298" s="57"/>
      <c r="H298" s="11"/>
    </row>
    <row r="299" spans="1:8" s="7" customFormat="1">
      <c r="A299" s="60"/>
      <c r="C299" s="57"/>
      <c r="H299" s="11"/>
    </row>
    <row r="300" spans="1:8" s="7" customFormat="1">
      <c r="A300" s="60"/>
      <c r="C300" s="57"/>
      <c r="H300" s="11"/>
    </row>
    <row r="301" spans="1:8" s="7" customFormat="1">
      <c r="A301" s="60"/>
      <c r="C301" s="57"/>
      <c r="H301" s="11"/>
    </row>
    <row r="302" spans="1:8" s="7" customFormat="1">
      <c r="A302" s="60"/>
      <c r="C302" s="57"/>
      <c r="H302" s="11"/>
    </row>
    <row r="303" spans="1:8" s="7" customFormat="1">
      <c r="A303" s="60"/>
      <c r="C303" s="57"/>
      <c r="H303" s="11"/>
    </row>
    <row r="304" spans="1:8" s="7" customFormat="1">
      <c r="A304" s="60"/>
      <c r="C304" s="57"/>
      <c r="H304" s="11"/>
    </row>
    <row r="305" spans="1:8" s="7" customFormat="1">
      <c r="A305" s="60"/>
      <c r="C305" s="57"/>
      <c r="H305" s="11"/>
    </row>
    <row r="306" spans="1:8" s="7" customFormat="1">
      <c r="A306" s="60"/>
      <c r="C306" s="57"/>
      <c r="H306" s="11"/>
    </row>
    <row r="307" spans="1:8" s="7" customFormat="1">
      <c r="A307" s="60"/>
      <c r="C307" s="57"/>
      <c r="H307" s="11"/>
    </row>
    <row r="308" spans="1:8" s="7" customFormat="1">
      <c r="A308" s="60"/>
      <c r="C308" s="57"/>
      <c r="H308" s="11"/>
    </row>
    <row r="309" spans="1:8" s="7" customFormat="1">
      <c r="A309" s="60"/>
      <c r="C309" s="57"/>
      <c r="H309" s="11"/>
    </row>
    <row r="310" spans="1:8" s="7" customFormat="1">
      <c r="A310" s="60"/>
      <c r="C310" s="57"/>
      <c r="H310" s="11"/>
    </row>
    <row r="311" spans="1:8" s="7" customFormat="1">
      <c r="A311" s="60"/>
      <c r="C311" s="57"/>
      <c r="H311" s="11"/>
    </row>
    <row r="312" spans="1:8" s="7" customFormat="1">
      <c r="A312" s="60"/>
      <c r="C312" s="57"/>
      <c r="H312" s="11"/>
    </row>
    <row r="313" spans="1:8" s="7" customFormat="1">
      <c r="A313" s="60"/>
      <c r="C313" s="57"/>
      <c r="H313" s="11"/>
    </row>
    <row r="314" spans="1:8" s="7" customFormat="1">
      <c r="A314" s="60"/>
      <c r="C314" s="57"/>
      <c r="H314" s="11"/>
    </row>
    <row r="315" spans="1:8" s="7" customFormat="1">
      <c r="A315" s="60"/>
      <c r="C315" s="57"/>
      <c r="H315" s="11"/>
    </row>
    <row r="316" spans="1:8" s="7" customFormat="1">
      <c r="A316" s="60"/>
      <c r="C316" s="57"/>
      <c r="H316" s="11"/>
    </row>
    <row r="317" spans="1:8" s="7" customFormat="1">
      <c r="A317" s="60"/>
      <c r="C317" s="57"/>
      <c r="H317" s="11"/>
    </row>
    <row r="318" spans="1:8" s="7" customFormat="1">
      <c r="A318" s="60"/>
      <c r="C318" s="57"/>
      <c r="H318" s="11"/>
    </row>
    <row r="319" spans="1:8" s="7" customFormat="1">
      <c r="A319" s="60"/>
      <c r="C319" s="57"/>
      <c r="H319" s="11"/>
    </row>
    <row r="320" spans="1:8" s="7" customFormat="1">
      <c r="A320" s="60"/>
      <c r="C320" s="57"/>
      <c r="H320" s="11"/>
    </row>
    <row r="321" spans="1:8" s="7" customFormat="1">
      <c r="A321" s="60"/>
      <c r="C321" s="57"/>
      <c r="H321" s="11"/>
    </row>
    <row r="322" spans="1:8" s="7" customFormat="1">
      <c r="A322" s="60"/>
      <c r="C322" s="57"/>
      <c r="H322" s="11"/>
    </row>
    <row r="323" spans="1:8" s="7" customFormat="1">
      <c r="A323" s="60"/>
      <c r="C323" s="57"/>
      <c r="H323" s="11"/>
    </row>
    <row r="324" spans="1:8" s="7" customFormat="1">
      <c r="A324" s="60"/>
      <c r="C324" s="57"/>
      <c r="H324" s="11"/>
    </row>
    <row r="325" spans="1:8" s="7" customFormat="1">
      <c r="A325" s="60"/>
      <c r="C325" s="57"/>
      <c r="H325" s="11"/>
    </row>
    <row r="326" spans="1:8" s="7" customFormat="1">
      <c r="A326" s="60"/>
      <c r="C326" s="57"/>
      <c r="H326" s="11"/>
    </row>
    <row r="327" spans="1:8" s="7" customFormat="1">
      <c r="A327" s="60"/>
      <c r="C327" s="57"/>
      <c r="H327" s="11"/>
    </row>
    <row r="328" spans="1:8" s="7" customFormat="1">
      <c r="A328" s="60"/>
      <c r="C328" s="57"/>
      <c r="H328" s="11"/>
    </row>
    <row r="329" spans="1:8" s="7" customFormat="1">
      <c r="A329" s="60"/>
      <c r="C329" s="57"/>
      <c r="H329" s="11"/>
    </row>
    <row r="330" spans="1:8" s="7" customFormat="1">
      <c r="A330" s="60"/>
      <c r="C330" s="57"/>
      <c r="H330" s="11"/>
    </row>
    <row r="331" spans="1:8" s="7" customFormat="1">
      <c r="A331" s="60"/>
      <c r="C331" s="57"/>
      <c r="H331" s="11"/>
    </row>
    <row r="332" spans="1:8" s="7" customFormat="1">
      <c r="A332" s="60"/>
      <c r="C332" s="57"/>
      <c r="H332" s="11"/>
    </row>
    <row r="333" spans="1:8" s="7" customFormat="1">
      <c r="A333" s="60"/>
      <c r="C333" s="57"/>
      <c r="H333" s="11"/>
    </row>
    <row r="334" spans="1:8" s="7" customFormat="1">
      <c r="A334" s="60"/>
      <c r="C334" s="57"/>
      <c r="H334" s="11"/>
    </row>
    <row r="335" spans="1:8" s="7" customFormat="1">
      <c r="A335" s="60"/>
      <c r="C335" s="57"/>
      <c r="H335" s="11"/>
    </row>
    <row r="336" spans="1:8" s="7" customFormat="1">
      <c r="A336" s="60"/>
      <c r="C336" s="57"/>
      <c r="H336" s="11"/>
    </row>
    <row r="337" spans="1:8" s="7" customFormat="1">
      <c r="A337" s="60"/>
      <c r="C337" s="57"/>
      <c r="H337" s="11"/>
    </row>
    <row r="338" spans="1:8" s="7" customFormat="1">
      <c r="A338" s="60"/>
      <c r="C338" s="57"/>
      <c r="H338" s="11"/>
    </row>
    <row r="339" spans="1:8" s="7" customFormat="1">
      <c r="A339" s="60"/>
      <c r="C339" s="57"/>
      <c r="H339" s="11"/>
    </row>
    <row r="340" spans="1:8" s="7" customFormat="1">
      <c r="A340" s="60"/>
      <c r="C340" s="57"/>
      <c r="H340" s="11"/>
    </row>
    <row r="341" spans="1:8" s="7" customFormat="1">
      <c r="A341" s="60"/>
      <c r="C341" s="57"/>
      <c r="H341" s="11"/>
    </row>
    <row r="342" spans="1:8" s="7" customFormat="1">
      <c r="A342" s="60"/>
      <c r="C342" s="57"/>
      <c r="H342" s="11"/>
    </row>
    <row r="343" spans="1:8" s="7" customFormat="1">
      <c r="A343" s="60"/>
      <c r="C343" s="57"/>
      <c r="H343" s="11"/>
    </row>
    <row r="344" spans="1:8" s="7" customFormat="1">
      <c r="A344" s="60"/>
      <c r="C344" s="57"/>
      <c r="H344" s="11"/>
    </row>
    <row r="345" spans="1:8" s="7" customFormat="1">
      <c r="A345" s="60"/>
      <c r="C345" s="57"/>
      <c r="H345" s="11"/>
    </row>
    <row r="346" spans="1:8" s="7" customFormat="1">
      <c r="A346" s="60"/>
      <c r="C346" s="57"/>
      <c r="H346" s="11"/>
    </row>
    <row r="347" spans="1:8" s="7" customFormat="1">
      <c r="A347" s="60"/>
      <c r="C347" s="57"/>
      <c r="H347" s="11"/>
    </row>
    <row r="348" spans="1:8" s="7" customFormat="1">
      <c r="A348" s="60"/>
      <c r="C348" s="57"/>
      <c r="H348" s="11"/>
    </row>
    <row r="349" spans="1:8" s="7" customFormat="1">
      <c r="A349" s="60"/>
      <c r="C349" s="57"/>
      <c r="H349" s="11"/>
    </row>
    <row r="350" spans="1:8" s="7" customFormat="1">
      <c r="A350" s="60"/>
      <c r="C350" s="57"/>
      <c r="H350" s="11"/>
    </row>
    <row r="351" spans="1:8" s="7" customFormat="1">
      <c r="A351" s="60"/>
      <c r="C351" s="57"/>
      <c r="H351" s="11"/>
    </row>
    <row r="352" spans="1:8" s="7" customFormat="1">
      <c r="A352" s="60"/>
      <c r="C352" s="57"/>
      <c r="H352" s="11"/>
    </row>
    <row r="353" spans="1:8" s="7" customFormat="1">
      <c r="A353" s="60"/>
      <c r="C353" s="57"/>
      <c r="H353" s="11"/>
    </row>
    <row r="354" spans="1:8" s="7" customFormat="1">
      <c r="A354" s="60"/>
      <c r="C354" s="57"/>
      <c r="H354" s="11"/>
    </row>
    <row r="355" spans="1:8" s="7" customFormat="1">
      <c r="A355" s="60"/>
      <c r="C355" s="57"/>
      <c r="H355" s="11"/>
    </row>
    <row r="356" spans="1:8" s="7" customFormat="1">
      <c r="A356" s="60"/>
      <c r="C356" s="57"/>
      <c r="H356" s="11"/>
    </row>
    <row r="357" spans="1:8" s="7" customFormat="1">
      <c r="A357" s="60"/>
      <c r="C357" s="57"/>
      <c r="H357" s="11"/>
    </row>
    <row r="358" spans="1:8" s="7" customFormat="1">
      <c r="A358" s="60"/>
      <c r="C358" s="57"/>
      <c r="H358" s="11"/>
    </row>
    <row r="359" spans="1:8" s="7" customFormat="1">
      <c r="A359" s="60"/>
      <c r="C359" s="57"/>
      <c r="H359" s="11"/>
    </row>
    <row r="360" spans="1:8" s="7" customFormat="1">
      <c r="A360" s="60"/>
      <c r="C360" s="57"/>
      <c r="H360" s="11"/>
    </row>
    <row r="361" spans="1:8" s="7" customFormat="1">
      <c r="A361" s="60"/>
      <c r="C361" s="57"/>
      <c r="H361" s="11"/>
    </row>
    <row r="362" spans="1:8" s="7" customFormat="1">
      <c r="A362" s="60"/>
      <c r="C362" s="57"/>
      <c r="H362" s="11"/>
    </row>
    <row r="363" spans="1:8" s="7" customFormat="1">
      <c r="A363" s="60"/>
      <c r="C363" s="57"/>
      <c r="H363" s="11"/>
    </row>
    <row r="364" spans="1:8" s="7" customFormat="1">
      <c r="A364" s="60"/>
      <c r="C364" s="57"/>
      <c r="H364" s="11"/>
    </row>
    <row r="365" spans="1:8" s="7" customFormat="1">
      <c r="A365" s="60"/>
      <c r="C365" s="57"/>
      <c r="H365" s="11"/>
    </row>
    <row r="366" spans="1:8" s="7" customFormat="1">
      <c r="A366" s="60"/>
      <c r="C366" s="57"/>
      <c r="H366" s="11"/>
    </row>
    <row r="367" spans="1:8" s="7" customFormat="1">
      <c r="A367" s="60"/>
      <c r="C367" s="57"/>
      <c r="H367" s="11"/>
    </row>
    <row r="368" spans="1:8" s="7" customFormat="1">
      <c r="A368" s="60"/>
      <c r="C368" s="57"/>
      <c r="H368" s="11"/>
    </row>
    <row r="369" spans="1:8" s="7" customFormat="1">
      <c r="A369" s="60"/>
      <c r="C369" s="57"/>
      <c r="H369" s="11"/>
    </row>
    <row r="370" spans="1:8" s="7" customFormat="1">
      <c r="A370" s="60"/>
      <c r="C370" s="57"/>
      <c r="H370" s="11"/>
    </row>
    <row r="371" spans="1:8" s="7" customFormat="1">
      <c r="A371" s="60"/>
      <c r="C371" s="57"/>
      <c r="H371" s="11"/>
    </row>
    <row r="372" spans="1:8" s="7" customFormat="1">
      <c r="A372" s="60"/>
      <c r="C372" s="57"/>
      <c r="H372" s="11"/>
    </row>
    <row r="373" spans="1:8" s="7" customFormat="1">
      <c r="A373" s="60"/>
      <c r="C373" s="57"/>
      <c r="H373" s="11"/>
    </row>
    <row r="374" spans="1:8" s="7" customFormat="1">
      <c r="A374" s="60"/>
      <c r="C374" s="57"/>
      <c r="H374" s="11"/>
    </row>
    <row r="375" spans="1:8" s="7" customFormat="1">
      <c r="A375" s="60"/>
      <c r="C375" s="57"/>
      <c r="H375" s="11"/>
    </row>
    <row r="376" spans="1:8" s="7" customFormat="1">
      <c r="A376" s="60"/>
      <c r="C376" s="57"/>
      <c r="H376" s="11"/>
    </row>
    <row r="377" spans="1:8" s="7" customFormat="1">
      <c r="A377" s="60"/>
      <c r="C377" s="57"/>
      <c r="H377" s="11"/>
    </row>
    <row r="378" spans="1:8" s="7" customFormat="1">
      <c r="A378" s="60"/>
      <c r="C378" s="57"/>
      <c r="H378" s="11"/>
    </row>
    <row r="379" spans="1:8" s="7" customFormat="1">
      <c r="A379" s="60"/>
      <c r="C379" s="57"/>
      <c r="H379" s="11"/>
    </row>
    <row r="380" spans="1:8" s="7" customFormat="1">
      <c r="A380" s="60"/>
      <c r="C380" s="57"/>
      <c r="H380" s="11"/>
    </row>
    <row r="381" spans="1:8" s="7" customFormat="1">
      <c r="A381" s="60"/>
      <c r="C381" s="57"/>
      <c r="H381" s="11"/>
    </row>
    <row r="382" spans="1:8" s="7" customFormat="1">
      <c r="A382" s="60"/>
      <c r="C382" s="57"/>
      <c r="H382" s="11"/>
    </row>
    <row r="383" spans="1:8" s="7" customFormat="1">
      <c r="A383" s="60"/>
      <c r="C383" s="57"/>
      <c r="H383" s="11"/>
    </row>
    <row r="384" spans="1:8" s="7" customFormat="1">
      <c r="A384" s="60"/>
      <c r="C384" s="57"/>
      <c r="H384" s="11"/>
    </row>
    <row r="385" spans="1:8" s="7" customFormat="1">
      <c r="A385" s="60"/>
      <c r="C385" s="57"/>
      <c r="H385" s="11"/>
    </row>
    <row r="386" spans="1:8" s="7" customFormat="1">
      <c r="A386" s="60"/>
      <c r="C386" s="57"/>
      <c r="H386" s="11"/>
    </row>
    <row r="387" spans="1:8" s="7" customFormat="1">
      <c r="A387" s="60"/>
      <c r="C387" s="57"/>
      <c r="H387" s="11"/>
    </row>
    <row r="388" spans="1:8" s="7" customFormat="1">
      <c r="A388" s="60"/>
      <c r="C388" s="57"/>
      <c r="H388" s="11"/>
    </row>
    <row r="389" spans="1:8" s="7" customFormat="1">
      <c r="A389" s="60"/>
      <c r="C389" s="57"/>
      <c r="H389" s="11"/>
    </row>
    <row r="390" spans="1:8" s="7" customFormat="1">
      <c r="A390" s="60"/>
      <c r="C390" s="57"/>
      <c r="H390" s="11"/>
    </row>
    <row r="391" spans="1:8" s="7" customFormat="1">
      <c r="A391" s="60"/>
      <c r="C391" s="57"/>
      <c r="H391" s="11"/>
    </row>
    <row r="392" spans="1:8" s="7" customFormat="1">
      <c r="A392" s="60"/>
      <c r="C392" s="57"/>
      <c r="H392" s="11"/>
    </row>
    <row r="393" spans="1:8" s="7" customFormat="1">
      <c r="A393" s="60"/>
      <c r="C393" s="57"/>
      <c r="H393" s="11"/>
    </row>
    <row r="394" spans="1:8" s="7" customFormat="1">
      <c r="A394" s="60"/>
      <c r="C394" s="57"/>
      <c r="H394" s="11"/>
    </row>
    <row r="395" spans="1:8" s="7" customFormat="1">
      <c r="A395" s="60"/>
      <c r="C395" s="57"/>
      <c r="H395" s="11"/>
    </row>
    <row r="396" spans="1:8" s="7" customFormat="1">
      <c r="A396" s="60"/>
      <c r="C396" s="57"/>
      <c r="H396" s="11"/>
    </row>
    <row r="397" spans="1:8" s="7" customFormat="1">
      <c r="A397" s="60"/>
      <c r="C397" s="57"/>
      <c r="H397" s="11"/>
    </row>
    <row r="398" spans="1:8" s="7" customFormat="1">
      <c r="A398" s="60"/>
      <c r="C398" s="57"/>
      <c r="H398" s="11"/>
    </row>
    <row r="399" spans="1:8" s="7" customFormat="1">
      <c r="A399" s="60"/>
      <c r="C399" s="57"/>
      <c r="H399" s="11"/>
    </row>
    <row r="400" spans="1:8" s="7" customFormat="1">
      <c r="A400" s="60"/>
      <c r="C400" s="57"/>
      <c r="H400" s="11"/>
    </row>
    <row r="401" spans="1:106" s="7" customFormat="1">
      <c r="A401" s="60"/>
      <c r="C401" s="57"/>
      <c r="H401" s="11"/>
    </row>
    <row r="402" spans="1:106" s="7" customFormat="1">
      <c r="A402" s="60"/>
      <c r="C402" s="57"/>
      <c r="H402" s="11"/>
    </row>
    <row r="403" spans="1:106" s="7" customFormat="1">
      <c r="A403" s="60"/>
      <c r="C403" s="57"/>
      <c r="H403" s="11"/>
    </row>
    <row r="404" spans="1:106" s="7" customFormat="1">
      <c r="A404" s="60"/>
      <c r="C404" s="57"/>
      <c r="H404" s="11"/>
    </row>
    <row r="405" spans="1:106" s="7" customFormat="1">
      <c r="A405" s="60"/>
      <c r="C405" s="57"/>
      <c r="H405" s="11"/>
    </row>
    <row r="406" spans="1:106" s="7" customFormat="1">
      <c r="A406" s="60"/>
      <c r="C406" s="57"/>
      <c r="H406" s="11"/>
    </row>
    <row r="407" spans="1:106" s="7" customFormat="1">
      <c r="A407" s="60"/>
      <c r="C407" s="57"/>
      <c r="H407" s="11"/>
    </row>
    <row r="408" spans="1:106" s="7" customFormat="1">
      <c r="A408" s="60"/>
      <c r="C408" s="57"/>
      <c r="H408" s="11"/>
    </row>
    <row r="409" spans="1:106" s="7" customFormat="1">
      <c r="A409" s="60"/>
      <c r="C409" s="57"/>
      <c r="H409" s="11"/>
    </row>
    <row r="410" spans="1:106" s="7" customFormat="1">
      <c r="A410" s="60"/>
      <c r="C410" s="57"/>
      <c r="H410" s="11"/>
    </row>
    <row r="411" spans="1:106" s="1" customFormat="1">
      <c r="A411" s="26"/>
      <c r="C411" s="55"/>
      <c r="H411" s="5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</row>
    <row r="412" spans="1:106" s="1" customFormat="1">
      <c r="A412" s="26"/>
      <c r="C412" s="55"/>
      <c r="H412" s="5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</row>
    <row r="413" spans="1:106" s="1" customFormat="1">
      <c r="A413" s="26"/>
      <c r="C413" s="55"/>
      <c r="H413" s="5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</row>
    <row r="414" spans="1:106" s="1" customFormat="1">
      <c r="A414" s="26"/>
      <c r="C414" s="55"/>
      <c r="H414" s="5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</row>
  </sheetData>
  <mergeCells count="8">
    <mergeCell ref="D3:G4"/>
    <mergeCell ref="AM6:AN6"/>
    <mergeCell ref="U24:V24"/>
    <mergeCell ref="U25:V25"/>
    <mergeCell ref="Y6:AB6"/>
    <mergeCell ref="AC6:AC7"/>
    <mergeCell ref="AD6:AH6"/>
    <mergeCell ref="AI6:AK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workbookViewId="0"/>
  </sheetViews>
  <sheetFormatPr baseColWidth="10" defaultRowHeight="12.75"/>
  <cols>
    <col min="1" max="1" width="11.42578125" style="1"/>
    <col min="2" max="2" width="47.42578125" style="1" customWidth="1"/>
    <col min="3" max="4" width="11.42578125" style="1"/>
    <col min="5" max="5" width="45.5703125" style="1" customWidth="1"/>
    <col min="6" max="16384" width="11.42578125" style="1"/>
  </cols>
  <sheetData>
    <row r="2" spans="1:5">
      <c r="A2" s="87" t="s">
        <v>118</v>
      </c>
      <c r="B2" s="87"/>
      <c r="D2" s="88" t="s">
        <v>34</v>
      </c>
      <c r="E2" s="89"/>
    </row>
    <row r="3" spans="1:5">
      <c r="A3" s="3" t="s">
        <v>27</v>
      </c>
      <c r="B3" s="4"/>
      <c r="D3" s="3" t="s">
        <v>27</v>
      </c>
      <c r="E3" s="4"/>
    </row>
    <row r="4" spans="1:5">
      <c r="A4" s="3" t="s">
        <v>28</v>
      </c>
      <c r="B4" s="4"/>
      <c r="D4" s="3" t="s">
        <v>28</v>
      </c>
      <c r="E4" s="4"/>
    </row>
    <row r="5" spans="1:5">
      <c r="A5" s="3" t="s">
        <v>29</v>
      </c>
      <c r="B5" s="4"/>
      <c r="D5" s="3" t="s">
        <v>29</v>
      </c>
      <c r="E5" s="4"/>
    </row>
    <row r="6" spans="1:5">
      <c r="A6" s="3" t="s">
        <v>30</v>
      </c>
      <c r="B6" s="4"/>
      <c r="D6" s="3" t="s">
        <v>30</v>
      </c>
      <c r="E6" s="3"/>
    </row>
    <row r="7" spans="1:5">
      <c r="A7" s="3" t="s">
        <v>31</v>
      </c>
      <c r="B7" s="4"/>
      <c r="D7" s="3" t="s">
        <v>31</v>
      </c>
      <c r="E7" s="4"/>
    </row>
    <row r="10" spans="1:5" ht="15.75" customHeight="1">
      <c r="A10" s="87" t="s">
        <v>32</v>
      </c>
      <c r="B10" s="87"/>
      <c r="D10" s="88" t="s">
        <v>33</v>
      </c>
      <c r="E10" s="89"/>
    </row>
    <row r="11" spans="1:5">
      <c r="A11" s="3" t="s">
        <v>27</v>
      </c>
      <c r="B11" s="4"/>
      <c r="D11" s="3" t="s">
        <v>27</v>
      </c>
      <c r="E11" s="4"/>
    </row>
    <row r="12" spans="1:5">
      <c r="A12" s="3" t="s">
        <v>28</v>
      </c>
      <c r="B12" s="4"/>
      <c r="D12" s="3" t="s">
        <v>28</v>
      </c>
      <c r="E12" s="4"/>
    </row>
    <row r="13" spans="1:5">
      <c r="A13" s="3" t="s">
        <v>29</v>
      </c>
      <c r="B13" s="4"/>
      <c r="D13" s="3" t="s">
        <v>29</v>
      </c>
      <c r="E13" s="4"/>
    </row>
    <row r="14" spans="1:5">
      <c r="A14" s="3" t="s">
        <v>30</v>
      </c>
      <c r="B14" s="4"/>
      <c r="D14" s="3" t="s">
        <v>30</v>
      </c>
      <c r="E14" s="3"/>
    </row>
    <row r="15" spans="1:5">
      <c r="A15" s="3" t="s">
        <v>31</v>
      </c>
      <c r="B15" s="4"/>
      <c r="D15" s="3" t="s">
        <v>31</v>
      </c>
      <c r="E15" s="4"/>
    </row>
    <row r="16" spans="1:5" ht="12.75" customHeight="1"/>
    <row r="18" ht="15.75" customHeight="1"/>
  </sheetData>
  <mergeCells count="4">
    <mergeCell ref="A10:B10"/>
    <mergeCell ref="A2:B2"/>
    <mergeCell ref="D10:E10"/>
    <mergeCell ref="D2:E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C5 - BATIMENT</vt:lpstr>
      <vt:lpstr>C4</vt:lpstr>
      <vt:lpstr>Interlocuteurs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Lionel Drevillon</dc:creator>
  <cp:keywords>DQE GOUESNOU</cp:keywords>
  <cp:lastModifiedBy>PE</cp:lastModifiedBy>
  <cp:lastPrinted>2014-09-25T13:47:01Z</cp:lastPrinted>
  <dcterms:created xsi:type="dcterms:W3CDTF">1998-06-02T07:51:22Z</dcterms:created>
  <dcterms:modified xsi:type="dcterms:W3CDTF">2015-11-03T22:19:25Z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